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JNRobertso\OneDrive - DOJ\Documents\Backup-External\State Studies CY2024\Web Spreadsheets 2024\"/>
    </mc:Choice>
  </mc:AlternateContent>
  <xr:revisionPtr revIDLastSave="0" documentId="13_ncr:1_{F0FF908D-0BA6-4CB0-ADE1-289427BF82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liber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2" i="1" l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C32" i="1"/>
</calcChain>
</file>

<file path=xl/sharedStrings.xml><?xml version="1.0" encoding="utf-8"?>
<sst xmlns="http://schemas.openxmlformats.org/spreadsheetml/2006/main" count="92" uniqueCount="92">
  <si>
    <t>Recovery 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</si>
  <si>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</si>
  <si>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</si>
  <si>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</si>
  <si>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</si>
  <si>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</si>
  <si>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</si>
  <si>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</si>
  <si>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</si>
  <si>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</si>
  <si>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</si>
  <si>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</si>
  <si>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</si>
  <si>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</si>
  <si>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</si>
  <si>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</si>
  <si>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</si>
  <si>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</si>
  <si>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</si>
  <si>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</si>
  <si>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</si>
  <si>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</si>
  <si>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</si>
  <si>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</si>
  <si>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</si>
  <si>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</si>
  <si>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</si>
  <si>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</si>
  <si>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</si>
  <si>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</si>
  <si>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</si>
  <si>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</si>
  <si>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</si>
  <si>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</si>
  <si>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</si>
  <si>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</si>
  <si>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</si>
  <si>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</si>
  <si>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</si>
  <si>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</si>
  <si>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</si>
  <si>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</si>
  <si>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</si>
  <si>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</si>
  <si>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</si>
  <si>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</si>
  <si>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</si>
  <si>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</si>
  <si>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</si>
  <si>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</si>
  <si>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</si>
  <si>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</si>
  <si>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5.56mm</t>
  </si>
  <si>
    <t>7.62mm</t>
  </si>
  <si>
    <t>9mm</t>
  </si>
  <si>
    <t>10mm</t>
  </si>
  <si>
    <t>12GA</t>
  </si>
  <si>
    <t>- All traces may not have been submitted or completed at the time of this analysis.</t>
  </si>
  <si>
    <t>Unknown</t>
  </si>
  <si>
    <t>Top Calibers</t>
  </si>
  <si>
    <t>Total</t>
  </si>
  <si>
    <t>20GA</t>
  </si>
  <si>
    <t>- Duplicate traces, Firearms Not Recovered, Gun Buybacks and Firearms Turned In are not included in the statistics.</t>
  </si>
  <si>
    <t>TOTAL</t>
  </si>
  <si>
    <t>DISTRICT OF COLUMBIA</t>
  </si>
  <si>
    <t>US VIRGIN ISLANDS</t>
  </si>
  <si>
    <t>.22 Cal</t>
  </si>
  <si>
    <t>.40 Cal</t>
  </si>
  <si>
    <t>.380 Cal</t>
  </si>
  <si>
    <t>.45 Cal</t>
  </si>
  <si>
    <t>.38 Cal</t>
  </si>
  <si>
    <t>.357 Cal</t>
  </si>
  <si>
    <t>.25 Cal</t>
  </si>
  <si>
    <t>.32 Cal</t>
  </si>
  <si>
    <t>.223 Cal</t>
  </si>
  <si>
    <t>.44 Cal</t>
  </si>
  <si>
    <t>.30-06 Cal</t>
  </si>
  <si>
    <t>.410 Bore</t>
  </si>
  <si>
    <t>.30-30 Cal</t>
  </si>
  <si>
    <t>.308 Cal</t>
  </si>
  <si>
    <t>.45 Cal/.410 Bore</t>
  </si>
  <si>
    <t>MULTI</t>
  </si>
  <si>
    <t>.270 Cal</t>
  </si>
  <si>
    <t>.30 Cal</t>
  </si>
  <si>
    <t>.50 Cal</t>
  </si>
  <si>
    <t>.243 Cal</t>
  </si>
  <si>
    <t>5.7mm</t>
  </si>
  <si>
    <t>.300 Cal</t>
  </si>
  <si>
    <t>GUAM &amp; NORTHERN MARIANA ISLANDS</t>
  </si>
  <si>
    <t>*An additional 146 calibers accounted for 5,277 firearms.</t>
  </si>
  <si>
    <t xml:space="preserve">- Includes Firearms Recovered and Traced between 1/1/2024 - 12/31/2024, or, if the recovery date was blank, the trace entry date was between 1/1/2024 - 12/31/2024. </t>
  </si>
  <si>
    <t>- Statistics are based on a query of the Firearms Tracing System (FTS) on April 21,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</si>
</sst>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22"/>
      <color theme="1"/>
      <name val="Arial"/>
      <family val="2"/>
    </font>
    <font>
      <sz val="16"/>
      <color theme="1"/>
      <name val="Arial"/>
      <family val="2"/>
    </font>
    <font>
      <sz val="10"/>
      <name val="Arial"/>
      <family val="2"/>
    </font>
    <font>
      <sz val="17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FFF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7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3">
    <xf numFmtId="0" fontId="0" fillId="0" borderId="0" xfId="0"/>
    <xf numFmtId="0" fontId="1" fillId="0" borderId="0" xfId="0" applyFont="1" applyBorder="1"/>
    <xf numFmtId="0" fontId="3" fillId="0" borderId="0" xfId="0" applyFont="1" applyBorder="1" applyAlignment="1">
      <alignment horizontal="center" vertical="center" textRotation="90"/>
    </xf>
    <xf numFmtId="0" fontId="0" fillId="0" borderId="0" xfId="0" applyBorder="1"/>
    <xf numFmtId="0" fontId="5" fillId="0" borderId="0" xfId="0" applyFont="1" applyAlignment="1"/>
    <xf numFmtId="0" fontId="6" fillId="0" borderId="0" xfId="0" applyFont="1" applyBorder="1" applyAlignment="1">
      <alignment horizontal="center" vertical="center"/>
    </xf>
    <xf numFmtId="0" fontId="0" fillId="2" borderId="0" xfId="0" applyFill="1" applyBorder="1"/>
    <xf numFmtId="0" fontId="0" fillId="0" borderId="0" xfId="0" applyAlignment="1"/>
    <xf numFmtId="0" fontId="6" fillId="0" borderId="0" xfId="0" applyFont="1" applyBorder="1" applyAlignment="1">
      <alignment horizontal="center" vertical="center" textRotation="90"/>
    </xf>
    <xf numFmtId="0" fontId="8" fillId="0" borderId="1" xfId="2" applyFont="1" applyBorder="1" applyAlignment="1">
      <alignment vertical="center" wrapText="1"/>
    </xf>
    <xf numFmtId="0" fontId="7" fillId="0" borderId="1" xfId="1" applyFont="1" applyBorder="1" applyAlignment="1">
      <alignment horizontal="center" vertical="center" textRotation="90"/>
    </xf>
    <xf numFmtId="3" fontId="8" fillId="0" borderId="1" xfId="1" applyNumberFormat="1" applyFont="1" applyBorder="1" applyAlignment="1">
      <alignment horizontal="center" vertical="center" textRotation="90" wrapText="1"/>
    </xf>
    <xf numFmtId="0" fontId="6" fillId="0" borderId="0" xfId="0" applyFont="1" applyFill="1" applyBorder="1" applyAlignment="1"/>
    <xf numFmtId="0" fontId="9" fillId="0" borderId="1" xfId="2" applyFont="1" applyBorder="1" applyAlignment="1">
      <alignment vertical="center" wrapText="1"/>
    </xf>
    <xf numFmtId="0" fontId="6" fillId="0" borderId="0" xfId="0" quotePrefix="1" applyFont="1" applyBorder="1" applyAlignment="1">
      <alignment vertical="center"/>
    </xf>
    <xf numFmtId="3" fontId="0" fillId="0" borderId="0" xfId="0" applyNumberFormat="1" applyAlignment="1"/>
    <xf numFmtId="3" fontId="8" fillId="0" borderId="1" xfId="3" applyNumberFormat="1" applyFont="1" applyFill="1" applyBorder="1" applyAlignment="1">
      <alignment vertical="center"/>
    </xf>
    <xf numFmtId="3" fontId="9" fillId="0" borderId="1" xfId="3" applyNumberFormat="1" applyFont="1" applyFill="1" applyBorder="1" applyAlignment="1">
      <alignment vertical="center"/>
    </xf>
    <xf numFmtId="3" fontId="8" fillId="3" borderId="1" xfId="4" applyNumberFormat="1" applyFont="1" applyFill="1" applyBorder="1" applyAlignment="1">
      <alignment horizontal="right" vertical="center"/>
    </xf>
    <xf numFmtId="3" fontId="8" fillId="0" borderId="1" xfId="4" applyNumberFormat="1" applyFont="1" applyBorder="1" applyAlignment="1">
      <alignment horizontal="right" vertical="center"/>
    </xf>
    <xf numFmtId="3" fontId="8" fillId="0" borderId="1" xfId="4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horizontal="center" vertical="center" textRotation="90"/>
    </xf>
    <xf numFmtId="0" fontId="2" fillId="0" borderId="0" xfId="0" applyFont="1" applyBorder="1" applyAlignment="1">
      <alignment horizontal="center" vertical="center"/>
    </xf>
  </cellXfs>
  <cellStyles count="37">
    <cellStyle name="Normal" xfId="0" builtinId="0"/>
    <cellStyle name="Normal_Sheet1" xfId="1" xr:uid="{00000000-0005-0000-0000-000001000000}"/>
    <cellStyle name="Normal_Sheet1 2" xfId="3" xr:uid="{00000000-0005-0000-0000-000002000000}"/>
    <cellStyle name="Normal_Sheet2" xfId="4" xr:uid="{00000000-0005-0000-0000-000003000000}"/>
    <cellStyle name="Normal_Sheet3" xfId="2" xr:uid="{00000000-0005-0000-0000-000004000000}"/>
    <cellStyle name="style1652362594405" xfId="5" xr:uid="{38B05D45-1215-4672-9BC6-0417389B0846}"/>
    <cellStyle name="style1652362594612" xfId="8" xr:uid="{9C56F5A1-A19E-4AC4-8FE1-6B5AC32B0D15}"/>
    <cellStyle name="style1652362594654" xfId="6" xr:uid="{5BBFC83E-CCD2-499B-BA41-3EB9D49C84B6}"/>
    <cellStyle name="style1652362594701" xfId="7" xr:uid="{43DE4368-0E50-4118-B9E8-8F83E83FA14E}"/>
    <cellStyle name="style1652362594942" xfId="9" xr:uid="{B4A8B9F9-D7BC-471A-87B9-C5DCCE74BFA0}"/>
    <cellStyle name="style1652362595351" xfId="10" xr:uid="{6500849A-EE0E-4A70-959B-5F80B602D8FE}"/>
    <cellStyle name="style1652362595415" xfId="11" xr:uid="{BFA7518E-B81C-4878-A280-7310E648571A}"/>
    <cellStyle name="style1652362595471" xfId="12" xr:uid="{121B65FE-2267-472C-ACA2-18E4FDCA2635}"/>
    <cellStyle name="style1684776788118" xfId="13" xr:uid="{7B2D8389-A2F9-48BF-9201-E58AE630AA95}"/>
    <cellStyle name="style1684776788302" xfId="16" xr:uid="{2139E4AA-BEC1-4190-A7B6-9661297FA4C0}"/>
    <cellStyle name="style1684776788347" xfId="14" xr:uid="{8870D107-78AD-4CB0-AE86-BE6B819B4831}"/>
    <cellStyle name="style1684776788386" xfId="15" xr:uid="{6ADC8596-960F-4660-97AD-B9FAF5D39304}"/>
    <cellStyle name="style1684776788543" xfId="21" xr:uid="{6887F629-65B5-4D84-838A-FCCE1057CE5D}"/>
    <cellStyle name="style1684776788591" xfId="17" xr:uid="{0C6E8236-2E61-4861-9A4E-25CDB40076AE}"/>
    <cellStyle name="style1684776788704" xfId="25" xr:uid="{C0048CBF-C052-41E8-94B7-83593A76BB23}"/>
    <cellStyle name="style1684776788759" xfId="22" xr:uid="{9C00ED1A-7A80-4180-9840-7FB0DA5D0A84}"/>
    <cellStyle name="style1684776788814" xfId="23" xr:uid="{558892DB-611F-4148-AEE0-D00FB0077294}"/>
    <cellStyle name="style1684776788874" xfId="24" xr:uid="{08BDAC69-21DB-40AC-8F6E-27FD73889E60}"/>
    <cellStyle name="style1684776788924" xfId="18" xr:uid="{12438933-12E1-46F2-8DAF-FDD028AA3A30}"/>
    <cellStyle name="style1684776788975" xfId="19" xr:uid="{14D6CD5B-AFC1-47AB-8241-7176093756FE}"/>
    <cellStyle name="style1684776789046" xfId="20" xr:uid="{AAD7B2E8-2194-4552-8EF7-FAB19F322702}"/>
    <cellStyle name="style1684776789867" xfId="26" xr:uid="{75FF006C-7DD2-44AA-BF77-81CC6A1F8AF1}"/>
    <cellStyle name="style1684776789928" xfId="27" xr:uid="{A3D09BAC-D5E6-44EA-84D9-3B31A51BA990}"/>
    <cellStyle name="style1684776789981" xfId="28" xr:uid="{05A22874-79F2-44E7-BEEF-F8CCF526E765}"/>
    <cellStyle name="style1718117424843" xfId="29" xr:uid="{F6C675D4-83C5-44AD-A6BF-F9DA2CCA0262}"/>
    <cellStyle name="style1718117425076" xfId="32" xr:uid="{497F6C79-5F4A-4061-80B9-F250A8403458}"/>
    <cellStyle name="style1718117425254" xfId="30" xr:uid="{C8EA6293-09B1-4E35-AA6D-C2A4299C2BF5}"/>
    <cellStyle name="style1718117425356" xfId="31" xr:uid="{1817FCE1-29F5-4244-8174-6B4EB68CB217}"/>
    <cellStyle name="style1718117425704" xfId="33" xr:uid="{2F30B697-1E5A-4050-AFFD-998AD6D9B2F2}"/>
    <cellStyle name="style1718117426211" xfId="34" xr:uid="{B388A321-ABDF-45D9-9A3F-323A15DC484F}"/>
    <cellStyle name="style1718117426282" xfId="35" xr:uid="{C308AB13-9494-405F-896B-13F03D5EE357}"/>
    <cellStyle name="style1718117426356" xfId="36" xr:uid="{7E625EFE-A76A-472D-88CB-31A11FAEB5A7}"/>
  </cellStyles>
  <dxfs count="0"/>
  <tableStyles count="0" defaultTableStyle="TableStyleMedium2" defaultPivotStyle="PivotStyleLight16"/>
  <colors>
    <mruColors>
      <color rgb="FFF5FF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E37"/>
  <sheetViews>
    <sheetView tabSelected="1" zoomScale="81" zoomScaleNormal="81" workbookViewId="0">
      <selection activeCell="B2" sqref="B2"/>
    </sheetView>
  </sheetViews>
  <sheetFormatPr defaultColWidth="9.140625" defaultRowHeight="26.25" x14ac:dyDescent="0.4"/>
  <cols>
    <col min="1" max="1" width="9.140625" style="1"/>
    <col min="2" max="2" width="24.42578125" style="5" customWidth="1"/>
    <col min="3" max="3" width="10.140625" style="3" bestFit="1" customWidth="1"/>
    <col min="4" max="4" width="9.5703125" style="3" bestFit="1" customWidth="1"/>
    <col min="5" max="5" width="10.42578125" style="3" bestFit="1" customWidth="1"/>
    <col min="6" max="6" width="9.5703125" style="3" bestFit="1" customWidth="1"/>
    <col min="7" max="7" width="11" style="3" bestFit="1" customWidth="1"/>
    <col min="8" max="11" width="9.5703125" style="3" bestFit="1" customWidth="1"/>
    <col min="12" max="13" width="11" style="3" bestFit="1" customWidth="1"/>
    <col min="14" max="16" width="9.5703125" style="3" bestFit="1" customWidth="1"/>
    <col min="17" max="17" width="11" style="3" bestFit="1" customWidth="1"/>
    <col min="18" max="18" width="10.140625" style="3" bestFit="1" customWidth="1"/>
    <col min="19" max="20" width="9.5703125" style="3" bestFit="1" customWidth="1"/>
    <col min="21" max="21" width="10.140625" style="3" bestFit="1" customWidth="1"/>
    <col min="22" max="22" width="10" style="3" bestFit="1" customWidth="1"/>
    <col min="23" max="23" width="9.5703125" style="3" bestFit="1" customWidth="1"/>
    <col min="24" max="24" width="10.42578125" style="3" bestFit="1" customWidth="1"/>
    <col min="25" max="28" width="9.42578125" style="3" bestFit="1" customWidth="1"/>
    <col min="29" max="29" width="10.140625" style="3" bestFit="1" customWidth="1"/>
    <col min="30" max="35" width="9.42578125" style="3" bestFit="1" customWidth="1"/>
    <col min="36" max="36" width="10.42578125" style="3" bestFit="1" customWidth="1"/>
    <col min="37" max="37" width="10.7109375" style="3" bestFit="1" customWidth="1"/>
    <col min="38" max="38" width="9.28515625" style="3" bestFit="1" customWidth="1"/>
    <col min="39" max="39" width="11.140625" style="3" customWidth="1"/>
    <col min="40" max="41" width="9.28515625" style="3" bestFit="1" customWidth="1"/>
    <col min="42" max="42" width="10" style="3" bestFit="1" customWidth="1"/>
    <col min="43" max="44" width="9.28515625" style="3" bestFit="1" customWidth="1"/>
    <col min="45" max="45" width="10.140625" style="6" bestFit="1" customWidth="1"/>
    <col min="46" max="46" width="9.28515625" style="3" bestFit="1" customWidth="1"/>
    <col min="47" max="47" width="10" style="3" bestFit="1" customWidth="1"/>
    <col min="48" max="48" width="10.7109375" style="3" bestFit="1" customWidth="1"/>
    <col min="49" max="51" width="9.28515625" style="3" bestFit="1" customWidth="1"/>
    <col min="52" max="52" width="10" style="3" bestFit="1" customWidth="1"/>
    <col min="53" max="56" width="9.28515625" style="3" bestFit="1" customWidth="1"/>
    <col min="57" max="57" width="12.42578125" style="3" bestFit="1" customWidth="1"/>
    <col min="58" max="16384" width="9.140625" style="3"/>
  </cols>
  <sheetData>
    <row r="1" spans="1:57" s="1" customFormat="1" ht="28.15" customHeight="1" x14ac:dyDescent="0.4">
      <c r="A1" s="21" t="s">
        <v>59</v>
      </c>
      <c r="B1" s="22" t="s">
        <v>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</row>
    <row r="2" spans="1:57" s="2" customFormat="1" ht="180" customHeight="1" x14ac:dyDescent="0.25">
      <c r="A2" s="21"/>
      <c r="B2" s="8"/>
      <c r="C2" s="10" t="s">
        <v>1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1" t="s">
        <v>64</v>
      </c>
      <c r="L2" s="11" t="s">
        <v>9</v>
      </c>
      <c r="M2" s="11" t="s">
        <v>10</v>
      </c>
      <c r="N2" s="11" t="s">
        <v>88</v>
      </c>
      <c r="O2" s="11" t="s">
        <v>11</v>
      </c>
      <c r="P2" s="11" t="s">
        <v>12</v>
      </c>
      <c r="Q2" s="11" t="s">
        <v>13</v>
      </c>
      <c r="R2" s="11" t="s">
        <v>14</v>
      </c>
      <c r="S2" s="11" t="s">
        <v>15</v>
      </c>
      <c r="T2" s="11" t="s">
        <v>16</v>
      </c>
      <c r="U2" s="11" t="s">
        <v>17</v>
      </c>
      <c r="V2" s="11" t="s">
        <v>18</v>
      </c>
      <c r="W2" s="11" t="s">
        <v>19</v>
      </c>
      <c r="X2" s="11" t="s">
        <v>20</v>
      </c>
      <c r="Y2" s="11" t="s">
        <v>21</v>
      </c>
      <c r="Z2" s="11" t="s">
        <v>22</v>
      </c>
      <c r="AA2" s="11" t="s">
        <v>23</v>
      </c>
      <c r="AB2" s="11" t="s">
        <v>24</v>
      </c>
      <c r="AC2" s="11" t="s">
        <v>25</v>
      </c>
      <c r="AD2" s="11" t="s">
        <v>26</v>
      </c>
      <c r="AE2" s="11" t="s">
        <v>27</v>
      </c>
      <c r="AF2" s="11" t="s">
        <v>28</v>
      </c>
      <c r="AG2" s="11" t="s">
        <v>29</v>
      </c>
      <c r="AH2" s="11" t="s">
        <v>30</v>
      </c>
      <c r="AI2" s="11" t="s">
        <v>31</v>
      </c>
      <c r="AJ2" s="11" t="s">
        <v>32</v>
      </c>
      <c r="AK2" s="11" t="s">
        <v>33</v>
      </c>
      <c r="AL2" s="11" t="s">
        <v>34</v>
      </c>
      <c r="AM2" s="11" t="s">
        <v>35</v>
      </c>
      <c r="AN2" s="11" t="s">
        <v>36</v>
      </c>
      <c r="AO2" s="11" t="s">
        <v>37</v>
      </c>
      <c r="AP2" s="11" t="s">
        <v>38</v>
      </c>
      <c r="AQ2" s="11" t="s">
        <v>39</v>
      </c>
      <c r="AR2" s="11" t="s">
        <v>40</v>
      </c>
      <c r="AS2" s="11" t="s">
        <v>41</v>
      </c>
      <c r="AT2" s="11" t="s">
        <v>42</v>
      </c>
      <c r="AU2" s="11" t="s">
        <v>43</v>
      </c>
      <c r="AV2" s="11" t="s">
        <v>44</v>
      </c>
      <c r="AW2" s="11" t="s">
        <v>65</v>
      </c>
      <c r="AX2" s="11" t="s">
        <v>45</v>
      </c>
      <c r="AY2" s="11" t="s">
        <v>46</v>
      </c>
      <c r="AZ2" s="11" t="s">
        <v>47</v>
      </c>
      <c r="BA2" s="11" t="s">
        <v>48</v>
      </c>
      <c r="BB2" s="11" t="s">
        <v>49</v>
      </c>
      <c r="BC2" s="11" t="s">
        <v>50</v>
      </c>
      <c r="BD2" s="11" t="s">
        <v>51</v>
      </c>
      <c r="BE2" s="11" t="s">
        <v>63</v>
      </c>
    </row>
    <row r="3" spans="1:57" ht="20.45" customHeight="1" x14ac:dyDescent="0.25">
      <c r="A3" s="21"/>
      <c r="B3" s="9" t="s">
        <v>54</v>
      </c>
      <c r="C3" s="18">
        <v>4611</v>
      </c>
      <c r="D3" s="18">
        <v>488</v>
      </c>
      <c r="E3" s="18">
        <v>6541</v>
      </c>
      <c r="F3" s="18">
        <v>1353</v>
      </c>
      <c r="G3" s="18">
        <v>21132</v>
      </c>
      <c r="H3" s="18">
        <v>4132</v>
      </c>
      <c r="I3" s="18">
        <v>1382</v>
      </c>
      <c r="J3" s="18">
        <v>716</v>
      </c>
      <c r="K3" s="18">
        <v>1506</v>
      </c>
      <c r="L3" s="18">
        <v>17622</v>
      </c>
      <c r="M3" s="18">
        <v>11975</v>
      </c>
      <c r="N3" s="18">
        <v>13</v>
      </c>
      <c r="O3" s="18">
        <v>20</v>
      </c>
      <c r="P3" s="18">
        <v>578</v>
      </c>
      <c r="Q3" s="18">
        <v>11960</v>
      </c>
      <c r="R3" s="18">
        <v>5437</v>
      </c>
      <c r="S3" s="18">
        <v>1616</v>
      </c>
      <c r="T3" s="18">
        <v>1749</v>
      </c>
      <c r="U3" s="18">
        <v>4300</v>
      </c>
      <c r="V3" s="18">
        <v>5550</v>
      </c>
      <c r="W3" s="18">
        <v>245</v>
      </c>
      <c r="X3" s="18">
        <v>4339</v>
      </c>
      <c r="Y3" s="18">
        <v>1630</v>
      </c>
      <c r="Z3" s="18">
        <v>4436</v>
      </c>
      <c r="AA3" s="18">
        <v>2214</v>
      </c>
      <c r="AB3" s="18">
        <v>2297</v>
      </c>
      <c r="AC3" s="18">
        <v>4731</v>
      </c>
      <c r="AD3" s="18">
        <v>451</v>
      </c>
      <c r="AE3" s="18">
        <v>888</v>
      </c>
      <c r="AF3" s="18">
        <v>3130</v>
      </c>
      <c r="AG3" s="18">
        <v>391</v>
      </c>
      <c r="AH3" s="18">
        <v>2142</v>
      </c>
      <c r="AI3" s="18">
        <v>1923</v>
      </c>
      <c r="AJ3" s="18">
        <v>5013</v>
      </c>
      <c r="AK3" s="18">
        <v>14122</v>
      </c>
      <c r="AL3" s="18">
        <v>320</v>
      </c>
      <c r="AM3" s="18">
        <v>10041</v>
      </c>
      <c r="AN3" s="18">
        <v>2295</v>
      </c>
      <c r="AO3" s="18">
        <v>2185</v>
      </c>
      <c r="AP3" s="18">
        <v>7328</v>
      </c>
      <c r="AQ3" s="18">
        <v>412</v>
      </c>
      <c r="AR3" s="18">
        <v>356</v>
      </c>
      <c r="AS3" s="18">
        <v>5916</v>
      </c>
      <c r="AT3" s="18">
        <v>362</v>
      </c>
      <c r="AU3" s="18">
        <v>6861</v>
      </c>
      <c r="AV3" s="18">
        <v>27682</v>
      </c>
      <c r="AW3" s="18">
        <v>32</v>
      </c>
      <c r="AX3" s="18">
        <v>1561</v>
      </c>
      <c r="AY3" s="18">
        <v>127</v>
      </c>
      <c r="AZ3" s="18">
        <v>6266</v>
      </c>
      <c r="BA3" s="18">
        <v>2593</v>
      </c>
      <c r="BB3" s="18">
        <v>694</v>
      </c>
      <c r="BC3" s="18">
        <v>4087</v>
      </c>
      <c r="BD3" s="18">
        <v>158</v>
      </c>
      <c r="BE3" s="18">
        <v>229909</v>
      </c>
    </row>
    <row r="4" spans="1:57" ht="21" x14ac:dyDescent="0.25">
      <c r="A4" s="21"/>
      <c r="B4" s="9" t="s">
        <v>67</v>
      </c>
      <c r="C4" s="19">
        <v>1261</v>
      </c>
      <c r="D4" s="19">
        <v>130</v>
      </c>
      <c r="E4" s="19">
        <v>1172</v>
      </c>
      <c r="F4" s="19">
        <v>306</v>
      </c>
      <c r="G4" s="19">
        <v>5199</v>
      </c>
      <c r="H4" s="19">
        <v>749</v>
      </c>
      <c r="I4" s="19">
        <v>219</v>
      </c>
      <c r="J4" s="19">
        <v>95</v>
      </c>
      <c r="K4" s="19">
        <v>496</v>
      </c>
      <c r="L4" s="19">
        <v>3027</v>
      </c>
      <c r="M4" s="19">
        <v>2431</v>
      </c>
      <c r="N4" s="19">
        <v>1</v>
      </c>
      <c r="O4" s="19">
        <v>2</v>
      </c>
      <c r="P4" s="19">
        <v>80</v>
      </c>
      <c r="Q4" s="19">
        <v>2714</v>
      </c>
      <c r="R4" s="19">
        <v>1169</v>
      </c>
      <c r="S4" s="19">
        <v>241</v>
      </c>
      <c r="T4" s="19">
        <v>392</v>
      </c>
      <c r="U4" s="19">
        <v>767</v>
      </c>
      <c r="V4" s="19">
        <v>1434</v>
      </c>
      <c r="W4" s="19">
        <v>39</v>
      </c>
      <c r="X4" s="19">
        <v>958</v>
      </c>
      <c r="Y4" s="19">
        <v>310</v>
      </c>
      <c r="Z4" s="19">
        <v>1004</v>
      </c>
      <c r="AA4" s="19">
        <v>376</v>
      </c>
      <c r="AB4" s="19">
        <v>590</v>
      </c>
      <c r="AC4" s="19">
        <v>1272</v>
      </c>
      <c r="AD4" s="19">
        <v>85</v>
      </c>
      <c r="AE4" s="19">
        <v>145</v>
      </c>
      <c r="AF4" s="19">
        <v>473</v>
      </c>
      <c r="AG4" s="19">
        <v>38</v>
      </c>
      <c r="AH4" s="19">
        <v>427</v>
      </c>
      <c r="AI4" s="19">
        <v>322</v>
      </c>
      <c r="AJ4" s="19">
        <v>749</v>
      </c>
      <c r="AK4" s="19">
        <v>2596</v>
      </c>
      <c r="AL4" s="19">
        <v>67</v>
      </c>
      <c r="AM4" s="19">
        <v>1749</v>
      </c>
      <c r="AN4" s="19">
        <v>479</v>
      </c>
      <c r="AO4" s="19">
        <v>356</v>
      </c>
      <c r="AP4" s="19">
        <v>1274</v>
      </c>
      <c r="AQ4" s="19">
        <v>266</v>
      </c>
      <c r="AR4" s="19">
        <v>66</v>
      </c>
      <c r="AS4" s="19">
        <v>1183</v>
      </c>
      <c r="AT4" s="19">
        <v>52</v>
      </c>
      <c r="AU4" s="19">
        <v>1615</v>
      </c>
      <c r="AV4" s="19">
        <v>5294</v>
      </c>
      <c r="AW4" s="19">
        <v>19</v>
      </c>
      <c r="AX4" s="19">
        <v>226</v>
      </c>
      <c r="AY4" s="19">
        <v>26</v>
      </c>
      <c r="AZ4" s="19">
        <v>1374</v>
      </c>
      <c r="BA4" s="19">
        <v>482</v>
      </c>
      <c r="BB4" s="19">
        <v>121</v>
      </c>
      <c r="BC4" s="19">
        <v>685</v>
      </c>
      <c r="BD4" s="19">
        <v>26</v>
      </c>
      <c r="BE4" s="18">
        <v>46629</v>
      </c>
    </row>
    <row r="5" spans="1:57" ht="21" x14ac:dyDescent="0.25">
      <c r="A5" s="21"/>
      <c r="B5" s="9" t="s">
        <v>66</v>
      </c>
      <c r="C5" s="18">
        <v>768</v>
      </c>
      <c r="D5" s="18">
        <v>130</v>
      </c>
      <c r="E5" s="18">
        <v>940</v>
      </c>
      <c r="F5" s="18">
        <v>308</v>
      </c>
      <c r="G5" s="18">
        <v>5234</v>
      </c>
      <c r="H5" s="18">
        <v>747</v>
      </c>
      <c r="I5" s="18">
        <v>428</v>
      </c>
      <c r="J5" s="18">
        <v>90</v>
      </c>
      <c r="K5" s="18">
        <v>85</v>
      </c>
      <c r="L5" s="18">
        <v>2381</v>
      </c>
      <c r="M5" s="18">
        <v>1316</v>
      </c>
      <c r="N5" s="18">
        <v>3</v>
      </c>
      <c r="O5" s="18">
        <v>10</v>
      </c>
      <c r="P5" s="18">
        <v>218</v>
      </c>
      <c r="Q5" s="18">
        <v>1303</v>
      </c>
      <c r="R5" s="18">
        <v>713</v>
      </c>
      <c r="S5" s="18">
        <v>391</v>
      </c>
      <c r="T5" s="18">
        <v>303</v>
      </c>
      <c r="U5" s="18">
        <v>996</v>
      </c>
      <c r="V5" s="18">
        <v>775</v>
      </c>
      <c r="W5" s="18">
        <v>101</v>
      </c>
      <c r="X5" s="18">
        <v>869</v>
      </c>
      <c r="Y5" s="18">
        <v>288</v>
      </c>
      <c r="Z5" s="18">
        <v>563</v>
      </c>
      <c r="AA5" s="18">
        <v>430</v>
      </c>
      <c r="AB5" s="18">
        <v>387</v>
      </c>
      <c r="AC5" s="18">
        <v>1116</v>
      </c>
      <c r="AD5" s="18">
        <v>280</v>
      </c>
      <c r="AE5" s="18">
        <v>216</v>
      </c>
      <c r="AF5" s="18">
        <v>484</v>
      </c>
      <c r="AG5" s="18">
        <v>105</v>
      </c>
      <c r="AH5" s="18">
        <v>374</v>
      </c>
      <c r="AI5" s="18">
        <v>482</v>
      </c>
      <c r="AJ5" s="18">
        <v>1182</v>
      </c>
      <c r="AK5" s="18">
        <v>2001</v>
      </c>
      <c r="AL5" s="18">
        <v>100</v>
      </c>
      <c r="AM5" s="18">
        <v>1219</v>
      </c>
      <c r="AN5" s="18">
        <v>482</v>
      </c>
      <c r="AO5" s="18">
        <v>857</v>
      </c>
      <c r="AP5" s="18">
        <v>1207</v>
      </c>
      <c r="AQ5" s="18">
        <v>25</v>
      </c>
      <c r="AR5" s="18">
        <v>48</v>
      </c>
      <c r="AS5" s="18">
        <v>707</v>
      </c>
      <c r="AT5" s="18">
        <v>98</v>
      </c>
      <c r="AU5" s="18">
        <v>927</v>
      </c>
      <c r="AV5" s="18">
        <v>3101</v>
      </c>
      <c r="AW5" s="18">
        <v>3</v>
      </c>
      <c r="AX5" s="18">
        <v>378</v>
      </c>
      <c r="AY5" s="18">
        <v>60</v>
      </c>
      <c r="AZ5" s="18">
        <v>883</v>
      </c>
      <c r="BA5" s="18">
        <v>808</v>
      </c>
      <c r="BB5" s="18">
        <v>273</v>
      </c>
      <c r="BC5" s="18">
        <v>540</v>
      </c>
      <c r="BD5" s="18">
        <v>71</v>
      </c>
      <c r="BE5" s="18">
        <v>37804</v>
      </c>
    </row>
    <row r="6" spans="1:57" ht="21" x14ac:dyDescent="0.25">
      <c r="A6" s="21"/>
      <c r="B6" s="9" t="s">
        <v>68</v>
      </c>
      <c r="C6" s="16">
        <v>717</v>
      </c>
      <c r="D6" s="16">
        <v>63</v>
      </c>
      <c r="E6" s="16">
        <v>702</v>
      </c>
      <c r="F6" s="16">
        <v>223</v>
      </c>
      <c r="G6" s="16">
        <v>1917</v>
      </c>
      <c r="H6" s="16">
        <v>584</v>
      </c>
      <c r="I6" s="16">
        <v>204</v>
      </c>
      <c r="J6" s="16">
        <v>89</v>
      </c>
      <c r="K6" s="16">
        <v>100</v>
      </c>
      <c r="L6" s="16">
        <v>2755</v>
      </c>
      <c r="M6" s="16">
        <v>1554</v>
      </c>
      <c r="N6" s="16">
        <v>0</v>
      </c>
      <c r="O6" s="16">
        <v>1</v>
      </c>
      <c r="P6" s="16">
        <v>77</v>
      </c>
      <c r="Q6" s="16">
        <v>1200</v>
      </c>
      <c r="R6" s="16">
        <v>719</v>
      </c>
      <c r="S6" s="16">
        <v>214</v>
      </c>
      <c r="T6" s="16">
        <v>213</v>
      </c>
      <c r="U6" s="16">
        <v>699</v>
      </c>
      <c r="V6" s="16">
        <v>637</v>
      </c>
      <c r="W6" s="16">
        <v>34</v>
      </c>
      <c r="X6" s="16">
        <v>382</v>
      </c>
      <c r="Y6" s="16">
        <v>229</v>
      </c>
      <c r="Z6" s="16">
        <v>537</v>
      </c>
      <c r="AA6" s="16">
        <v>267</v>
      </c>
      <c r="AB6" s="16">
        <v>302</v>
      </c>
      <c r="AC6" s="16">
        <v>651</v>
      </c>
      <c r="AD6" s="16">
        <v>72</v>
      </c>
      <c r="AE6" s="16">
        <v>109</v>
      </c>
      <c r="AF6" s="16">
        <v>350</v>
      </c>
      <c r="AG6" s="16">
        <v>55</v>
      </c>
      <c r="AH6" s="16">
        <v>265</v>
      </c>
      <c r="AI6" s="16">
        <v>249</v>
      </c>
      <c r="AJ6" s="16">
        <v>939</v>
      </c>
      <c r="AK6" s="16">
        <v>1831</v>
      </c>
      <c r="AL6" s="16">
        <v>35</v>
      </c>
      <c r="AM6" s="16">
        <v>1255</v>
      </c>
      <c r="AN6" s="16">
        <v>353</v>
      </c>
      <c r="AO6" s="16">
        <v>367</v>
      </c>
      <c r="AP6" s="16">
        <v>890</v>
      </c>
      <c r="AQ6" s="16">
        <v>26</v>
      </c>
      <c r="AR6" s="16">
        <v>49</v>
      </c>
      <c r="AS6" s="16">
        <v>851</v>
      </c>
      <c r="AT6" s="16">
        <v>61</v>
      </c>
      <c r="AU6" s="16">
        <v>916</v>
      </c>
      <c r="AV6" s="16">
        <v>3598</v>
      </c>
      <c r="AW6" s="16">
        <v>2</v>
      </c>
      <c r="AX6" s="16">
        <v>229</v>
      </c>
      <c r="AY6" s="16">
        <v>23</v>
      </c>
      <c r="AZ6" s="16">
        <v>670</v>
      </c>
      <c r="BA6" s="16">
        <v>369</v>
      </c>
      <c r="BB6" s="16">
        <v>133</v>
      </c>
      <c r="BC6" s="16">
        <v>463</v>
      </c>
      <c r="BD6" s="16">
        <v>36</v>
      </c>
      <c r="BE6" s="18">
        <v>29266</v>
      </c>
    </row>
    <row r="7" spans="1:57" ht="21" x14ac:dyDescent="0.25">
      <c r="A7" s="21"/>
      <c r="B7" s="9" t="s">
        <v>69</v>
      </c>
      <c r="C7" s="18">
        <v>536</v>
      </c>
      <c r="D7" s="18">
        <v>127</v>
      </c>
      <c r="E7" s="18">
        <v>892</v>
      </c>
      <c r="F7" s="18">
        <v>180</v>
      </c>
      <c r="G7" s="18">
        <v>3803</v>
      </c>
      <c r="H7" s="18">
        <v>630</v>
      </c>
      <c r="I7" s="18">
        <v>196</v>
      </c>
      <c r="J7" s="18">
        <v>69</v>
      </c>
      <c r="K7" s="18">
        <v>200</v>
      </c>
      <c r="L7" s="18">
        <v>1820</v>
      </c>
      <c r="M7" s="18">
        <v>1110</v>
      </c>
      <c r="N7" s="18">
        <v>1</v>
      </c>
      <c r="O7" s="18">
        <v>11</v>
      </c>
      <c r="P7" s="18">
        <v>101</v>
      </c>
      <c r="Q7" s="18">
        <v>1500</v>
      </c>
      <c r="R7" s="18">
        <v>579</v>
      </c>
      <c r="S7" s="18">
        <v>207</v>
      </c>
      <c r="T7" s="18">
        <v>234</v>
      </c>
      <c r="U7" s="18">
        <v>577</v>
      </c>
      <c r="V7" s="18">
        <v>570</v>
      </c>
      <c r="W7" s="18">
        <v>49</v>
      </c>
      <c r="X7" s="18">
        <v>563</v>
      </c>
      <c r="Y7" s="18">
        <v>228</v>
      </c>
      <c r="Z7" s="18">
        <v>520</v>
      </c>
      <c r="AA7" s="18">
        <v>287</v>
      </c>
      <c r="AB7" s="18">
        <v>201</v>
      </c>
      <c r="AC7" s="18">
        <v>780</v>
      </c>
      <c r="AD7" s="18">
        <v>121</v>
      </c>
      <c r="AE7" s="18">
        <v>127</v>
      </c>
      <c r="AF7" s="18">
        <v>368</v>
      </c>
      <c r="AG7" s="18">
        <v>56</v>
      </c>
      <c r="AH7" s="18">
        <v>252</v>
      </c>
      <c r="AI7" s="18">
        <v>293</v>
      </c>
      <c r="AJ7" s="18">
        <v>721</v>
      </c>
      <c r="AK7" s="18">
        <v>1430</v>
      </c>
      <c r="AL7" s="18">
        <v>51</v>
      </c>
      <c r="AM7" s="18">
        <v>1032</v>
      </c>
      <c r="AN7" s="18">
        <v>338</v>
      </c>
      <c r="AO7" s="18">
        <v>363</v>
      </c>
      <c r="AP7" s="18">
        <v>789</v>
      </c>
      <c r="AQ7" s="18">
        <v>50</v>
      </c>
      <c r="AR7" s="18">
        <v>51</v>
      </c>
      <c r="AS7" s="18">
        <v>663</v>
      </c>
      <c r="AT7" s="18">
        <v>61</v>
      </c>
      <c r="AU7" s="18">
        <v>752</v>
      </c>
      <c r="AV7" s="18">
        <v>3001</v>
      </c>
      <c r="AW7" s="18">
        <v>11</v>
      </c>
      <c r="AX7" s="18">
        <v>231</v>
      </c>
      <c r="AY7" s="18">
        <v>23</v>
      </c>
      <c r="AZ7" s="18">
        <v>802</v>
      </c>
      <c r="BA7" s="18">
        <v>498</v>
      </c>
      <c r="BB7" s="18">
        <v>125</v>
      </c>
      <c r="BC7" s="18">
        <v>440</v>
      </c>
      <c r="BD7" s="18">
        <v>32</v>
      </c>
      <c r="BE7" s="18">
        <v>28652</v>
      </c>
    </row>
    <row r="8" spans="1:57" ht="21" x14ac:dyDescent="0.25">
      <c r="A8" s="21"/>
      <c r="B8" s="9" t="s">
        <v>56</v>
      </c>
      <c r="C8" s="19">
        <v>353</v>
      </c>
      <c r="D8" s="19">
        <v>81</v>
      </c>
      <c r="E8" s="19">
        <v>588</v>
      </c>
      <c r="F8" s="19">
        <v>111</v>
      </c>
      <c r="G8" s="19">
        <v>3309</v>
      </c>
      <c r="H8" s="19">
        <v>420</v>
      </c>
      <c r="I8" s="19">
        <v>206</v>
      </c>
      <c r="J8" s="19">
        <v>101</v>
      </c>
      <c r="K8" s="19">
        <v>32</v>
      </c>
      <c r="L8" s="19">
        <v>1269</v>
      </c>
      <c r="M8" s="19">
        <v>718</v>
      </c>
      <c r="N8" s="19">
        <v>0</v>
      </c>
      <c r="O8" s="19">
        <v>8</v>
      </c>
      <c r="P8" s="19">
        <v>107</v>
      </c>
      <c r="Q8" s="19">
        <v>612</v>
      </c>
      <c r="R8" s="19">
        <v>336</v>
      </c>
      <c r="S8" s="19">
        <v>191</v>
      </c>
      <c r="T8" s="19">
        <v>175</v>
      </c>
      <c r="U8" s="19">
        <v>506</v>
      </c>
      <c r="V8" s="19">
        <v>369</v>
      </c>
      <c r="W8" s="19">
        <v>68</v>
      </c>
      <c r="X8" s="19">
        <v>827</v>
      </c>
      <c r="Y8" s="19">
        <v>149</v>
      </c>
      <c r="Z8" s="19">
        <v>331</v>
      </c>
      <c r="AA8" s="19">
        <v>318</v>
      </c>
      <c r="AB8" s="19">
        <v>212</v>
      </c>
      <c r="AC8" s="19">
        <v>341</v>
      </c>
      <c r="AD8" s="19">
        <v>150</v>
      </c>
      <c r="AE8" s="19">
        <v>161</v>
      </c>
      <c r="AF8" s="19">
        <v>249</v>
      </c>
      <c r="AG8" s="19">
        <v>84</v>
      </c>
      <c r="AH8" s="19">
        <v>245</v>
      </c>
      <c r="AI8" s="19">
        <v>195</v>
      </c>
      <c r="AJ8" s="19">
        <v>600</v>
      </c>
      <c r="AK8" s="19">
        <v>1317</v>
      </c>
      <c r="AL8" s="19">
        <v>80</v>
      </c>
      <c r="AM8" s="19">
        <v>651</v>
      </c>
      <c r="AN8" s="19">
        <v>203</v>
      </c>
      <c r="AO8" s="19">
        <v>488</v>
      </c>
      <c r="AP8" s="19">
        <v>725</v>
      </c>
      <c r="AQ8" s="19">
        <v>21</v>
      </c>
      <c r="AR8" s="19">
        <v>40</v>
      </c>
      <c r="AS8" s="19">
        <v>387</v>
      </c>
      <c r="AT8" s="19">
        <v>90</v>
      </c>
      <c r="AU8" s="19">
        <v>514</v>
      </c>
      <c r="AV8" s="19">
        <v>1763</v>
      </c>
      <c r="AW8" s="19">
        <v>0</v>
      </c>
      <c r="AX8" s="19">
        <v>213</v>
      </c>
      <c r="AY8" s="19">
        <v>26</v>
      </c>
      <c r="AZ8" s="19">
        <v>487</v>
      </c>
      <c r="BA8" s="19">
        <v>483</v>
      </c>
      <c r="BB8" s="19">
        <v>129</v>
      </c>
      <c r="BC8" s="19">
        <v>312</v>
      </c>
      <c r="BD8" s="19">
        <v>27</v>
      </c>
      <c r="BE8" s="18">
        <v>21378</v>
      </c>
    </row>
    <row r="9" spans="1:57" ht="21" x14ac:dyDescent="0.25">
      <c r="A9" s="21"/>
      <c r="B9" s="9" t="s">
        <v>70</v>
      </c>
      <c r="C9" s="18">
        <v>400</v>
      </c>
      <c r="D9" s="18">
        <v>32</v>
      </c>
      <c r="E9" s="18">
        <v>309</v>
      </c>
      <c r="F9" s="18">
        <v>94</v>
      </c>
      <c r="G9" s="18">
        <v>2310</v>
      </c>
      <c r="H9" s="18">
        <v>248</v>
      </c>
      <c r="I9" s="18">
        <v>116</v>
      </c>
      <c r="J9" s="18">
        <v>43</v>
      </c>
      <c r="K9" s="18">
        <v>52</v>
      </c>
      <c r="L9" s="18">
        <v>1363</v>
      </c>
      <c r="M9" s="18">
        <v>697</v>
      </c>
      <c r="N9" s="18">
        <v>2</v>
      </c>
      <c r="O9" s="18">
        <v>3</v>
      </c>
      <c r="P9" s="18">
        <v>57</v>
      </c>
      <c r="Q9" s="18">
        <v>654</v>
      </c>
      <c r="R9" s="18">
        <v>363</v>
      </c>
      <c r="S9" s="18">
        <v>75</v>
      </c>
      <c r="T9" s="18">
        <v>97</v>
      </c>
      <c r="U9" s="18">
        <v>358</v>
      </c>
      <c r="V9" s="18">
        <v>383</v>
      </c>
      <c r="W9" s="18">
        <v>18</v>
      </c>
      <c r="X9" s="18">
        <v>256</v>
      </c>
      <c r="Y9" s="18">
        <v>126</v>
      </c>
      <c r="Z9" s="18">
        <v>264</v>
      </c>
      <c r="AA9" s="18">
        <v>98</v>
      </c>
      <c r="AB9" s="18">
        <v>166</v>
      </c>
      <c r="AC9" s="18">
        <v>376</v>
      </c>
      <c r="AD9" s="18">
        <v>54</v>
      </c>
      <c r="AE9" s="18">
        <v>51</v>
      </c>
      <c r="AF9" s="18">
        <v>219</v>
      </c>
      <c r="AG9" s="18">
        <v>21</v>
      </c>
      <c r="AH9" s="18">
        <v>209</v>
      </c>
      <c r="AI9" s="18">
        <v>123</v>
      </c>
      <c r="AJ9" s="18">
        <v>638</v>
      </c>
      <c r="AK9" s="18">
        <v>844</v>
      </c>
      <c r="AL9" s="18">
        <v>18</v>
      </c>
      <c r="AM9" s="18">
        <v>592</v>
      </c>
      <c r="AN9" s="18">
        <v>123</v>
      </c>
      <c r="AO9" s="18">
        <v>228</v>
      </c>
      <c r="AP9" s="18">
        <v>498</v>
      </c>
      <c r="AQ9" s="18">
        <v>35</v>
      </c>
      <c r="AR9" s="18">
        <v>37</v>
      </c>
      <c r="AS9" s="18">
        <v>404</v>
      </c>
      <c r="AT9" s="18">
        <v>21</v>
      </c>
      <c r="AU9" s="18">
        <v>507</v>
      </c>
      <c r="AV9" s="18">
        <v>1429</v>
      </c>
      <c r="AW9" s="18">
        <v>2</v>
      </c>
      <c r="AX9" s="18">
        <v>87</v>
      </c>
      <c r="AY9" s="18">
        <v>7</v>
      </c>
      <c r="AZ9" s="18">
        <v>380</v>
      </c>
      <c r="BA9" s="18">
        <v>225</v>
      </c>
      <c r="BB9" s="18">
        <v>80</v>
      </c>
      <c r="BC9" s="18">
        <v>181</v>
      </c>
      <c r="BD9" s="18">
        <v>15</v>
      </c>
      <c r="BE9" s="18">
        <v>15988</v>
      </c>
    </row>
    <row r="10" spans="1:57" ht="21" x14ac:dyDescent="0.25">
      <c r="A10" s="21"/>
      <c r="B10" s="9" t="s">
        <v>58</v>
      </c>
      <c r="C10" s="20">
        <v>210</v>
      </c>
      <c r="D10" s="20">
        <v>23</v>
      </c>
      <c r="E10" s="20">
        <v>220</v>
      </c>
      <c r="F10" s="20">
        <v>110</v>
      </c>
      <c r="G10" s="20">
        <v>1759</v>
      </c>
      <c r="H10" s="20">
        <v>144</v>
      </c>
      <c r="I10" s="20">
        <v>96</v>
      </c>
      <c r="J10" s="20">
        <v>19</v>
      </c>
      <c r="K10" s="20">
        <v>47</v>
      </c>
      <c r="L10" s="20">
        <v>709</v>
      </c>
      <c r="M10" s="20">
        <v>326</v>
      </c>
      <c r="N10" s="20">
        <v>0</v>
      </c>
      <c r="O10" s="20">
        <v>32</v>
      </c>
      <c r="P10" s="20">
        <v>57</v>
      </c>
      <c r="Q10" s="20">
        <v>776</v>
      </c>
      <c r="R10" s="20">
        <v>199</v>
      </c>
      <c r="S10" s="20">
        <v>57</v>
      </c>
      <c r="T10" s="20">
        <v>119</v>
      </c>
      <c r="U10" s="20">
        <v>411</v>
      </c>
      <c r="V10" s="20">
        <v>301</v>
      </c>
      <c r="W10" s="20">
        <v>20</v>
      </c>
      <c r="X10" s="20">
        <v>339</v>
      </c>
      <c r="Y10" s="20">
        <v>158</v>
      </c>
      <c r="Z10" s="20">
        <v>448</v>
      </c>
      <c r="AA10" s="20">
        <v>140</v>
      </c>
      <c r="AB10" s="20">
        <v>78</v>
      </c>
      <c r="AC10" s="20">
        <v>1616</v>
      </c>
      <c r="AD10" s="20">
        <v>31</v>
      </c>
      <c r="AE10" s="20">
        <v>34</v>
      </c>
      <c r="AF10" s="20">
        <v>127</v>
      </c>
      <c r="AG10" s="20">
        <v>25</v>
      </c>
      <c r="AH10" s="20">
        <v>159</v>
      </c>
      <c r="AI10" s="20">
        <v>139</v>
      </c>
      <c r="AJ10" s="20">
        <v>411</v>
      </c>
      <c r="AK10" s="20">
        <v>160</v>
      </c>
      <c r="AL10" s="20">
        <v>42</v>
      </c>
      <c r="AM10" s="20">
        <v>298</v>
      </c>
      <c r="AN10" s="20">
        <v>199</v>
      </c>
      <c r="AO10" s="20">
        <v>176</v>
      </c>
      <c r="AP10" s="20">
        <v>394</v>
      </c>
      <c r="AQ10" s="20">
        <v>22</v>
      </c>
      <c r="AR10" s="20">
        <v>14</v>
      </c>
      <c r="AS10" s="20">
        <v>97</v>
      </c>
      <c r="AT10" s="20">
        <v>20</v>
      </c>
      <c r="AU10" s="20">
        <v>438</v>
      </c>
      <c r="AV10" s="20">
        <v>1447</v>
      </c>
      <c r="AW10" s="20">
        <v>1</v>
      </c>
      <c r="AX10" s="20">
        <v>47</v>
      </c>
      <c r="AY10" s="20">
        <v>10</v>
      </c>
      <c r="AZ10" s="20">
        <v>359</v>
      </c>
      <c r="BA10" s="20">
        <v>141</v>
      </c>
      <c r="BB10" s="20">
        <v>49</v>
      </c>
      <c r="BC10" s="20">
        <v>222</v>
      </c>
      <c r="BD10" s="20">
        <v>21</v>
      </c>
      <c r="BE10" s="18">
        <v>13497</v>
      </c>
    </row>
    <row r="11" spans="1:57" ht="21" x14ac:dyDescent="0.25">
      <c r="A11" s="21"/>
      <c r="B11" s="9" t="s">
        <v>52</v>
      </c>
      <c r="C11" s="18">
        <v>239</v>
      </c>
      <c r="D11" s="18">
        <v>27</v>
      </c>
      <c r="E11" s="18">
        <v>543</v>
      </c>
      <c r="F11" s="18">
        <v>69</v>
      </c>
      <c r="G11" s="18">
        <v>1950</v>
      </c>
      <c r="H11" s="18">
        <v>165</v>
      </c>
      <c r="I11" s="18">
        <v>63</v>
      </c>
      <c r="J11" s="18">
        <v>16</v>
      </c>
      <c r="K11" s="18">
        <v>59</v>
      </c>
      <c r="L11" s="18">
        <v>775</v>
      </c>
      <c r="M11" s="18">
        <v>493</v>
      </c>
      <c r="N11" s="18">
        <v>2</v>
      </c>
      <c r="O11" s="18">
        <v>2</v>
      </c>
      <c r="P11" s="18">
        <v>31</v>
      </c>
      <c r="Q11" s="18">
        <v>414</v>
      </c>
      <c r="R11" s="18">
        <v>309</v>
      </c>
      <c r="S11" s="18">
        <v>47</v>
      </c>
      <c r="T11" s="18">
        <v>77</v>
      </c>
      <c r="U11" s="18">
        <v>213</v>
      </c>
      <c r="V11" s="18">
        <v>341</v>
      </c>
      <c r="W11" s="18">
        <v>20</v>
      </c>
      <c r="X11" s="18">
        <v>258</v>
      </c>
      <c r="Y11" s="18">
        <v>76</v>
      </c>
      <c r="Z11" s="18">
        <v>312</v>
      </c>
      <c r="AA11" s="18">
        <v>79</v>
      </c>
      <c r="AB11" s="18">
        <v>124</v>
      </c>
      <c r="AC11" s="18">
        <v>300</v>
      </c>
      <c r="AD11" s="18">
        <v>34</v>
      </c>
      <c r="AE11" s="18">
        <v>47</v>
      </c>
      <c r="AF11" s="18">
        <v>124</v>
      </c>
      <c r="AG11" s="18">
        <v>29</v>
      </c>
      <c r="AH11" s="18">
        <v>105</v>
      </c>
      <c r="AI11" s="18">
        <v>153</v>
      </c>
      <c r="AJ11" s="18">
        <v>251</v>
      </c>
      <c r="AK11" s="18">
        <v>755</v>
      </c>
      <c r="AL11" s="18">
        <v>28</v>
      </c>
      <c r="AM11" s="18">
        <v>420</v>
      </c>
      <c r="AN11" s="18">
        <v>138</v>
      </c>
      <c r="AO11" s="18">
        <v>137</v>
      </c>
      <c r="AP11" s="18">
        <v>337</v>
      </c>
      <c r="AQ11" s="18">
        <v>47</v>
      </c>
      <c r="AR11" s="18">
        <v>13</v>
      </c>
      <c r="AS11" s="18">
        <v>207</v>
      </c>
      <c r="AT11" s="18">
        <v>23</v>
      </c>
      <c r="AU11" s="18">
        <v>386</v>
      </c>
      <c r="AV11" s="18">
        <v>1442</v>
      </c>
      <c r="AW11" s="18">
        <v>2</v>
      </c>
      <c r="AX11" s="18">
        <v>85</v>
      </c>
      <c r="AY11" s="18">
        <v>9</v>
      </c>
      <c r="AZ11" s="18">
        <v>379</v>
      </c>
      <c r="BA11" s="18">
        <v>169</v>
      </c>
      <c r="BB11" s="18">
        <v>37</v>
      </c>
      <c r="BC11" s="18">
        <v>146</v>
      </c>
      <c r="BD11" s="18">
        <v>16</v>
      </c>
      <c r="BE11" s="18">
        <v>12523</v>
      </c>
    </row>
    <row r="12" spans="1:57" ht="21" x14ac:dyDescent="0.25">
      <c r="A12" s="21"/>
      <c r="B12" s="9" t="s">
        <v>53</v>
      </c>
      <c r="C12" s="19">
        <v>286</v>
      </c>
      <c r="D12" s="19">
        <v>27</v>
      </c>
      <c r="E12" s="19">
        <v>532</v>
      </c>
      <c r="F12" s="19">
        <v>79</v>
      </c>
      <c r="G12" s="19">
        <v>1239</v>
      </c>
      <c r="H12" s="19">
        <v>141</v>
      </c>
      <c r="I12" s="19">
        <v>33</v>
      </c>
      <c r="J12" s="19">
        <v>10</v>
      </c>
      <c r="K12" s="19">
        <v>62</v>
      </c>
      <c r="L12" s="19">
        <v>823</v>
      </c>
      <c r="M12" s="19">
        <v>468</v>
      </c>
      <c r="N12" s="19">
        <v>1</v>
      </c>
      <c r="O12" s="19">
        <v>3</v>
      </c>
      <c r="P12" s="19">
        <v>29</v>
      </c>
      <c r="Q12" s="19">
        <v>303</v>
      </c>
      <c r="R12" s="19">
        <v>213</v>
      </c>
      <c r="S12" s="19">
        <v>43</v>
      </c>
      <c r="T12" s="19">
        <v>67</v>
      </c>
      <c r="U12" s="19">
        <v>183</v>
      </c>
      <c r="V12" s="19">
        <v>307</v>
      </c>
      <c r="W12" s="19">
        <v>17</v>
      </c>
      <c r="X12" s="19">
        <v>161</v>
      </c>
      <c r="Y12" s="19">
        <v>57</v>
      </c>
      <c r="Z12" s="19">
        <v>289</v>
      </c>
      <c r="AA12" s="19">
        <v>89</v>
      </c>
      <c r="AB12" s="19">
        <v>127</v>
      </c>
      <c r="AC12" s="19">
        <v>307</v>
      </c>
      <c r="AD12" s="19">
        <v>38</v>
      </c>
      <c r="AE12" s="19">
        <v>34</v>
      </c>
      <c r="AF12" s="19">
        <v>89</v>
      </c>
      <c r="AG12" s="19">
        <v>27</v>
      </c>
      <c r="AH12" s="19">
        <v>60</v>
      </c>
      <c r="AI12" s="19">
        <v>96</v>
      </c>
      <c r="AJ12" s="19">
        <v>170</v>
      </c>
      <c r="AK12" s="19">
        <v>593</v>
      </c>
      <c r="AL12" s="19">
        <v>21</v>
      </c>
      <c r="AM12" s="19">
        <v>313</v>
      </c>
      <c r="AN12" s="19">
        <v>107</v>
      </c>
      <c r="AO12" s="19">
        <v>107</v>
      </c>
      <c r="AP12" s="19">
        <v>245</v>
      </c>
      <c r="AQ12" s="19">
        <v>44</v>
      </c>
      <c r="AR12" s="19">
        <v>12</v>
      </c>
      <c r="AS12" s="19">
        <v>270</v>
      </c>
      <c r="AT12" s="19">
        <v>11</v>
      </c>
      <c r="AU12" s="19">
        <v>384</v>
      </c>
      <c r="AV12" s="19">
        <v>1259</v>
      </c>
      <c r="AW12" s="19">
        <v>2</v>
      </c>
      <c r="AX12" s="19">
        <v>47</v>
      </c>
      <c r="AY12" s="19">
        <v>7</v>
      </c>
      <c r="AZ12" s="19">
        <v>255</v>
      </c>
      <c r="BA12" s="19">
        <v>140</v>
      </c>
      <c r="BB12" s="19">
        <v>30</v>
      </c>
      <c r="BC12" s="19">
        <v>147</v>
      </c>
      <c r="BD12" s="19">
        <v>14</v>
      </c>
      <c r="BE12" s="18">
        <v>10418</v>
      </c>
    </row>
    <row r="13" spans="1:57" ht="21" x14ac:dyDescent="0.25">
      <c r="A13" s="21"/>
      <c r="B13" s="9" t="s">
        <v>71</v>
      </c>
      <c r="C13" s="18">
        <v>152</v>
      </c>
      <c r="D13" s="18">
        <v>39</v>
      </c>
      <c r="E13" s="18">
        <v>203</v>
      </c>
      <c r="F13" s="18">
        <v>48</v>
      </c>
      <c r="G13" s="18">
        <v>1305</v>
      </c>
      <c r="H13" s="18">
        <v>177</v>
      </c>
      <c r="I13" s="18">
        <v>72</v>
      </c>
      <c r="J13" s="18">
        <v>22</v>
      </c>
      <c r="K13" s="18">
        <v>48</v>
      </c>
      <c r="L13" s="18">
        <v>631</v>
      </c>
      <c r="M13" s="18">
        <v>317</v>
      </c>
      <c r="N13" s="18">
        <v>2</v>
      </c>
      <c r="O13" s="18">
        <v>4</v>
      </c>
      <c r="P13" s="18">
        <v>53</v>
      </c>
      <c r="Q13" s="18">
        <v>373</v>
      </c>
      <c r="R13" s="18">
        <v>166</v>
      </c>
      <c r="S13" s="18">
        <v>62</v>
      </c>
      <c r="T13" s="18">
        <v>54</v>
      </c>
      <c r="U13" s="18">
        <v>153</v>
      </c>
      <c r="V13" s="18">
        <v>170</v>
      </c>
      <c r="W13" s="18">
        <v>17</v>
      </c>
      <c r="X13" s="18">
        <v>203</v>
      </c>
      <c r="Y13" s="18">
        <v>61</v>
      </c>
      <c r="Z13" s="18">
        <v>127</v>
      </c>
      <c r="AA13" s="18">
        <v>106</v>
      </c>
      <c r="AB13" s="18">
        <v>59</v>
      </c>
      <c r="AC13" s="18">
        <v>258</v>
      </c>
      <c r="AD13" s="18">
        <v>41</v>
      </c>
      <c r="AE13" s="18">
        <v>44</v>
      </c>
      <c r="AF13" s="18">
        <v>105</v>
      </c>
      <c r="AG13" s="18">
        <v>25</v>
      </c>
      <c r="AH13" s="18">
        <v>103</v>
      </c>
      <c r="AI13" s="18">
        <v>97</v>
      </c>
      <c r="AJ13" s="18">
        <v>253</v>
      </c>
      <c r="AK13" s="18">
        <v>468</v>
      </c>
      <c r="AL13" s="18">
        <v>11</v>
      </c>
      <c r="AM13" s="18">
        <v>263</v>
      </c>
      <c r="AN13" s="18">
        <v>63</v>
      </c>
      <c r="AO13" s="18">
        <v>171</v>
      </c>
      <c r="AP13" s="18">
        <v>288</v>
      </c>
      <c r="AQ13" s="18">
        <v>8</v>
      </c>
      <c r="AR13" s="18">
        <v>18</v>
      </c>
      <c r="AS13" s="18">
        <v>209</v>
      </c>
      <c r="AT13" s="18">
        <v>11</v>
      </c>
      <c r="AU13" s="18">
        <v>210</v>
      </c>
      <c r="AV13" s="18">
        <v>761</v>
      </c>
      <c r="AW13" s="18">
        <v>2</v>
      </c>
      <c r="AX13" s="18">
        <v>59</v>
      </c>
      <c r="AY13" s="18">
        <v>8</v>
      </c>
      <c r="AZ13" s="18">
        <v>240</v>
      </c>
      <c r="BA13" s="18">
        <v>157</v>
      </c>
      <c r="BB13" s="18">
        <v>27</v>
      </c>
      <c r="BC13" s="18">
        <v>110</v>
      </c>
      <c r="BD13" s="18">
        <v>9</v>
      </c>
      <c r="BE13" s="18">
        <v>8643</v>
      </c>
    </row>
    <row r="14" spans="1:57" ht="21" x14ac:dyDescent="0.25">
      <c r="A14" s="21"/>
      <c r="B14" s="9" t="s">
        <v>81</v>
      </c>
      <c r="C14" s="16">
        <v>324</v>
      </c>
      <c r="D14" s="16">
        <v>47</v>
      </c>
      <c r="E14" s="16">
        <v>261</v>
      </c>
      <c r="F14" s="16">
        <v>96</v>
      </c>
      <c r="G14" s="16">
        <v>918</v>
      </c>
      <c r="H14" s="16">
        <v>111</v>
      </c>
      <c r="I14" s="16">
        <v>30</v>
      </c>
      <c r="J14" s="16">
        <v>17</v>
      </c>
      <c r="K14" s="16">
        <v>10</v>
      </c>
      <c r="L14" s="16">
        <v>740</v>
      </c>
      <c r="M14" s="16">
        <v>584</v>
      </c>
      <c r="N14" s="16">
        <v>0</v>
      </c>
      <c r="O14" s="16">
        <v>2</v>
      </c>
      <c r="P14" s="16">
        <v>44</v>
      </c>
      <c r="Q14" s="16">
        <v>146</v>
      </c>
      <c r="R14" s="16">
        <v>167</v>
      </c>
      <c r="S14" s="16">
        <v>51</v>
      </c>
      <c r="T14" s="16">
        <v>51</v>
      </c>
      <c r="U14" s="16">
        <v>213</v>
      </c>
      <c r="V14" s="16">
        <v>365</v>
      </c>
      <c r="W14" s="16">
        <v>28</v>
      </c>
      <c r="X14" s="16">
        <v>146</v>
      </c>
      <c r="Y14" s="16">
        <v>74</v>
      </c>
      <c r="Z14" s="16">
        <v>118</v>
      </c>
      <c r="AA14" s="16">
        <v>44</v>
      </c>
      <c r="AB14" s="16">
        <v>195</v>
      </c>
      <c r="AC14" s="16">
        <v>164</v>
      </c>
      <c r="AD14" s="16">
        <v>34</v>
      </c>
      <c r="AE14" s="16">
        <v>78</v>
      </c>
      <c r="AF14" s="16">
        <v>64</v>
      </c>
      <c r="AG14" s="16">
        <v>46</v>
      </c>
      <c r="AH14" s="16">
        <v>38</v>
      </c>
      <c r="AI14" s="16">
        <v>65</v>
      </c>
      <c r="AJ14" s="16">
        <v>54</v>
      </c>
      <c r="AK14" s="16">
        <v>494</v>
      </c>
      <c r="AL14" s="16">
        <v>16</v>
      </c>
      <c r="AM14" s="16">
        <v>272</v>
      </c>
      <c r="AN14" s="16">
        <v>86</v>
      </c>
      <c r="AO14" s="16">
        <v>63</v>
      </c>
      <c r="AP14" s="16">
        <v>164</v>
      </c>
      <c r="AQ14" s="16">
        <v>50</v>
      </c>
      <c r="AR14" s="16">
        <v>14</v>
      </c>
      <c r="AS14" s="16">
        <v>282</v>
      </c>
      <c r="AT14" s="16">
        <v>18</v>
      </c>
      <c r="AU14" s="16">
        <v>185</v>
      </c>
      <c r="AV14" s="16">
        <v>1107</v>
      </c>
      <c r="AW14" s="16">
        <v>1</v>
      </c>
      <c r="AX14" s="16">
        <v>50</v>
      </c>
      <c r="AY14" s="16">
        <v>13</v>
      </c>
      <c r="AZ14" s="16">
        <v>145</v>
      </c>
      <c r="BA14" s="16">
        <v>135</v>
      </c>
      <c r="BB14" s="16">
        <v>44</v>
      </c>
      <c r="BC14" s="16">
        <v>129</v>
      </c>
      <c r="BD14" s="16">
        <v>11</v>
      </c>
      <c r="BE14" s="18">
        <v>8604</v>
      </c>
    </row>
    <row r="15" spans="1:57" ht="21" x14ac:dyDescent="0.25">
      <c r="A15" s="21"/>
      <c r="B15" s="9" t="s">
        <v>74</v>
      </c>
      <c r="C15" s="18">
        <v>121</v>
      </c>
      <c r="D15" s="18">
        <v>25</v>
      </c>
      <c r="E15" s="18">
        <v>198</v>
      </c>
      <c r="F15" s="18">
        <v>61</v>
      </c>
      <c r="G15" s="18">
        <v>1365</v>
      </c>
      <c r="H15" s="18">
        <v>139</v>
      </c>
      <c r="I15" s="18">
        <v>40</v>
      </c>
      <c r="J15" s="18">
        <v>7</v>
      </c>
      <c r="K15" s="18">
        <v>21</v>
      </c>
      <c r="L15" s="18">
        <v>424</v>
      </c>
      <c r="M15" s="18">
        <v>250</v>
      </c>
      <c r="N15" s="18">
        <v>2</v>
      </c>
      <c r="O15" s="18">
        <v>8</v>
      </c>
      <c r="P15" s="18">
        <v>25</v>
      </c>
      <c r="Q15" s="18">
        <v>226</v>
      </c>
      <c r="R15" s="18">
        <v>124</v>
      </c>
      <c r="S15" s="18">
        <v>68</v>
      </c>
      <c r="T15" s="18">
        <v>67</v>
      </c>
      <c r="U15" s="18">
        <v>183</v>
      </c>
      <c r="V15" s="18">
        <v>211</v>
      </c>
      <c r="W15" s="18">
        <v>17</v>
      </c>
      <c r="X15" s="18">
        <v>116</v>
      </c>
      <c r="Y15" s="18">
        <v>28</v>
      </c>
      <c r="Z15" s="18">
        <v>132</v>
      </c>
      <c r="AA15" s="18">
        <v>57</v>
      </c>
      <c r="AB15" s="18">
        <v>79</v>
      </c>
      <c r="AC15" s="18">
        <v>259</v>
      </c>
      <c r="AD15" s="18">
        <v>23</v>
      </c>
      <c r="AE15" s="18">
        <v>29</v>
      </c>
      <c r="AF15" s="18">
        <v>100</v>
      </c>
      <c r="AG15" s="18">
        <v>14</v>
      </c>
      <c r="AH15" s="18">
        <v>70</v>
      </c>
      <c r="AI15" s="18">
        <v>50</v>
      </c>
      <c r="AJ15" s="18">
        <v>212</v>
      </c>
      <c r="AK15" s="18">
        <v>317</v>
      </c>
      <c r="AL15" s="18">
        <v>17</v>
      </c>
      <c r="AM15" s="18">
        <v>180</v>
      </c>
      <c r="AN15" s="18">
        <v>110</v>
      </c>
      <c r="AO15" s="18">
        <v>132</v>
      </c>
      <c r="AP15" s="18">
        <v>186</v>
      </c>
      <c r="AQ15" s="18">
        <v>40</v>
      </c>
      <c r="AR15" s="18">
        <v>15</v>
      </c>
      <c r="AS15" s="18">
        <v>107</v>
      </c>
      <c r="AT15" s="18">
        <v>18</v>
      </c>
      <c r="AU15" s="18">
        <v>232</v>
      </c>
      <c r="AV15" s="18">
        <v>636</v>
      </c>
      <c r="AW15" s="18">
        <v>4</v>
      </c>
      <c r="AX15" s="18">
        <v>88</v>
      </c>
      <c r="AY15" s="18">
        <v>3</v>
      </c>
      <c r="AZ15" s="18">
        <v>152</v>
      </c>
      <c r="BA15" s="18">
        <v>114</v>
      </c>
      <c r="BB15" s="18">
        <v>25</v>
      </c>
      <c r="BC15" s="18">
        <v>66</v>
      </c>
      <c r="BD15" s="18">
        <v>14</v>
      </c>
      <c r="BE15" s="18">
        <v>7207</v>
      </c>
    </row>
    <row r="16" spans="1:57" ht="21" x14ac:dyDescent="0.25">
      <c r="A16" s="21"/>
      <c r="B16" s="9" t="s">
        <v>55</v>
      </c>
      <c r="C16" s="19">
        <v>115</v>
      </c>
      <c r="D16" s="19">
        <v>68</v>
      </c>
      <c r="E16" s="19">
        <v>142</v>
      </c>
      <c r="F16" s="19">
        <v>39</v>
      </c>
      <c r="G16" s="19">
        <v>389</v>
      </c>
      <c r="H16" s="19">
        <v>104</v>
      </c>
      <c r="I16" s="19">
        <v>21</v>
      </c>
      <c r="J16" s="19">
        <v>9</v>
      </c>
      <c r="K16" s="19">
        <v>65</v>
      </c>
      <c r="L16" s="19">
        <v>293</v>
      </c>
      <c r="M16" s="19">
        <v>238</v>
      </c>
      <c r="N16" s="19">
        <v>0</v>
      </c>
      <c r="O16" s="19">
        <v>0</v>
      </c>
      <c r="P16" s="19">
        <v>17</v>
      </c>
      <c r="Q16" s="19">
        <v>367</v>
      </c>
      <c r="R16" s="19">
        <v>161</v>
      </c>
      <c r="S16" s="19">
        <v>33</v>
      </c>
      <c r="T16" s="19">
        <v>35</v>
      </c>
      <c r="U16" s="19">
        <v>77</v>
      </c>
      <c r="V16" s="19">
        <v>122</v>
      </c>
      <c r="W16" s="19">
        <v>4</v>
      </c>
      <c r="X16" s="19">
        <v>90</v>
      </c>
      <c r="Y16" s="19">
        <v>26</v>
      </c>
      <c r="Z16" s="19">
        <v>118</v>
      </c>
      <c r="AA16" s="19">
        <v>86</v>
      </c>
      <c r="AB16" s="19">
        <v>56</v>
      </c>
      <c r="AC16" s="19">
        <v>278</v>
      </c>
      <c r="AD16" s="19">
        <v>42</v>
      </c>
      <c r="AE16" s="19">
        <v>25</v>
      </c>
      <c r="AF16" s="19">
        <v>66</v>
      </c>
      <c r="AG16" s="19">
        <v>6</v>
      </c>
      <c r="AH16" s="19">
        <v>17</v>
      </c>
      <c r="AI16" s="19">
        <v>52</v>
      </c>
      <c r="AJ16" s="19">
        <v>49</v>
      </c>
      <c r="AK16" s="19">
        <v>407</v>
      </c>
      <c r="AL16" s="19">
        <v>9</v>
      </c>
      <c r="AM16" s="19">
        <v>210</v>
      </c>
      <c r="AN16" s="19">
        <v>49</v>
      </c>
      <c r="AO16" s="19">
        <v>48</v>
      </c>
      <c r="AP16" s="19">
        <v>115</v>
      </c>
      <c r="AQ16" s="19">
        <v>2</v>
      </c>
      <c r="AR16" s="19">
        <v>9</v>
      </c>
      <c r="AS16" s="19">
        <v>181</v>
      </c>
      <c r="AT16" s="19">
        <v>7</v>
      </c>
      <c r="AU16" s="19">
        <v>157</v>
      </c>
      <c r="AV16" s="19">
        <v>388</v>
      </c>
      <c r="AW16" s="19">
        <v>0</v>
      </c>
      <c r="AX16" s="19">
        <v>28</v>
      </c>
      <c r="AY16" s="19">
        <v>3</v>
      </c>
      <c r="AZ16" s="19">
        <v>207</v>
      </c>
      <c r="BA16" s="19">
        <v>62</v>
      </c>
      <c r="BB16" s="19">
        <v>19</v>
      </c>
      <c r="BC16" s="19">
        <v>110</v>
      </c>
      <c r="BD16" s="19">
        <v>6</v>
      </c>
      <c r="BE16" s="18">
        <v>5227</v>
      </c>
    </row>
    <row r="17" spans="1:57" ht="21" x14ac:dyDescent="0.25">
      <c r="A17" s="21"/>
      <c r="B17" s="9" t="s">
        <v>72</v>
      </c>
      <c r="C17" s="20">
        <v>94</v>
      </c>
      <c r="D17" s="20">
        <v>6</v>
      </c>
      <c r="E17" s="20">
        <v>103</v>
      </c>
      <c r="F17" s="20">
        <v>37</v>
      </c>
      <c r="G17" s="20">
        <v>598</v>
      </c>
      <c r="H17" s="20">
        <v>53</v>
      </c>
      <c r="I17" s="20">
        <v>26</v>
      </c>
      <c r="J17" s="20">
        <v>14</v>
      </c>
      <c r="K17" s="20">
        <v>18</v>
      </c>
      <c r="L17" s="20">
        <v>304</v>
      </c>
      <c r="M17" s="20">
        <v>182</v>
      </c>
      <c r="N17" s="20">
        <v>0</v>
      </c>
      <c r="O17" s="20">
        <v>0</v>
      </c>
      <c r="P17" s="20">
        <v>7</v>
      </c>
      <c r="Q17" s="20">
        <v>214</v>
      </c>
      <c r="R17" s="20">
        <v>72</v>
      </c>
      <c r="S17" s="20">
        <v>24</v>
      </c>
      <c r="T17" s="20">
        <v>30</v>
      </c>
      <c r="U17" s="20">
        <v>118</v>
      </c>
      <c r="V17" s="20">
        <v>93</v>
      </c>
      <c r="W17" s="20">
        <v>4</v>
      </c>
      <c r="X17" s="20">
        <v>87</v>
      </c>
      <c r="Y17" s="20">
        <v>27</v>
      </c>
      <c r="Z17" s="20">
        <v>84</v>
      </c>
      <c r="AA17" s="20">
        <v>23</v>
      </c>
      <c r="AB17" s="20">
        <v>51</v>
      </c>
      <c r="AC17" s="20">
        <v>94</v>
      </c>
      <c r="AD17" s="20">
        <v>11</v>
      </c>
      <c r="AE17" s="20">
        <v>11</v>
      </c>
      <c r="AF17" s="20">
        <v>52</v>
      </c>
      <c r="AG17" s="20">
        <v>8</v>
      </c>
      <c r="AH17" s="20">
        <v>77</v>
      </c>
      <c r="AI17" s="20">
        <v>40</v>
      </c>
      <c r="AJ17" s="20">
        <v>276</v>
      </c>
      <c r="AK17" s="20">
        <v>234</v>
      </c>
      <c r="AL17" s="20">
        <v>4</v>
      </c>
      <c r="AM17" s="20">
        <v>163</v>
      </c>
      <c r="AN17" s="20">
        <v>45</v>
      </c>
      <c r="AO17" s="20">
        <v>53</v>
      </c>
      <c r="AP17" s="20">
        <v>150</v>
      </c>
      <c r="AQ17" s="20">
        <v>4</v>
      </c>
      <c r="AR17" s="20">
        <v>5</v>
      </c>
      <c r="AS17" s="20">
        <v>80</v>
      </c>
      <c r="AT17" s="20">
        <v>4</v>
      </c>
      <c r="AU17" s="20">
        <v>131</v>
      </c>
      <c r="AV17" s="20">
        <v>408</v>
      </c>
      <c r="AW17" s="20">
        <v>0</v>
      </c>
      <c r="AX17" s="20">
        <v>21</v>
      </c>
      <c r="AY17" s="20">
        <v>1</v>
      </c>
      <c r="AZ17" s="20">
        <v>103</v>
      </c>
      <c r="BA17" s="20">
        <v>68</v>
      </c>
      <c r="BB17" s="20">
        <v>34</v>
      </c>
      <c r="BC17" s="20">
        <v>42</v>
      </c>
      <c r="BD17" s="20">
        <v>3</v>
      </c>
      <c r="BE17" s="18">
        <v>4391</v>
      </c>
    </row>
    <row r="18" spans="1:57" ht="21" x14ac:dyDescent="0.25">
      <c r="A18" s="21"/>
      <c r="B18" s="9" t="s">
        <v>73</v>
      </c>
      <c r="C18" s="18">
        <v>71</v>
      </c>
      <c r="D18" s="18">
        <v>4</v>
      </c>
      <c r="E18" s="18">
        <v>52</v>
      </c>
      <c r="F18" s="18">
        <v>25</v>
      </c>
      <c r="G18" s="18">
        <v>497</v>
      </c>
      <c r="H18" s="18">
        <v>41</v>
      </c>
      <c r="I18" s="18">
        <v>32</v>
      </c>
      <c r="J18" s="18">
        <v>17</v>
      </c>
      <c r="K18" s="18">
        <v>18</v>
      </c>
      <c r="L18" s="18">
        <v>281</v>
      </c>
      <c r="M18" s="18">
        <v>168</v>
      </c>
      <c r="N18" s="18">
        <v>0</v>
      </c>
      <c r="O18" s="18">
        <v>1</v>
      </c>
      <c r="P18" s="18">
        <v>13</v>
      </c>
      <c r="Q18" s="18">
        <v>206</v>
      </c>
      <c r="R18" s="18">
        <v>83</v>
      </c>
      <c r="S18" s="18">
        <v>27</v>
      </c>
      <c r="T18" s="18">
        <v>16</v>
      </c>
      <c r="U18" s="18">
        <v>74</v>
      </c>
      <c r="V18" s="18">
        <v>57</v>
      </c>
      <c r="W18" s="18">
        <v>7</v>
      </c>
      <c r="X18" s="18">
        <v>105</v>
      </c>
      <c r="Y18" s="18">
        <v>56</v>
      </c>
      <c r="Z18" s="18">
        <v>81</v>
      </c>
      <c r="AA18" s="18">
        <v>36</v>
      </c>
      <c r="AB18" s="18">
        <v>30</v>
      </c>
      <c r="AC18" s="18">
        <v>60</v>
      </c>
      <c r="AD18" s="18">
        <v>8</v>
      </c>
      <c r="AE18" s="18">
        <v>13</v>
      </c>
      <c r="AF18" s="18">
        <v>39</v>
      </c>
      <c r="AG18" s="18">
        <v>7</v>
      </c>
      <c r="AH18" s="18">
        <v>89</v>
      </c>
      <c r="AI18" s="18">
        <v>38</v>
      </c>
      <c r="AJ18" s="18">
        <v>308</v>
      </c>
      <c r="AK18" s="18">
        <v>238</v>
      </c>
      <c r="AL18" s="18">
        <v>4</v>
      </c>
      <c r="AM18" s="18">
        <v>141</v>
      </c>
      <c r="AN18" s="18">
        <v>40</v>
      </c>
      <c r="AO18" s="18">
        <v>51</v>
      </c>
      <c r="AP18" s="18">
        <v>152</v>
      </c>
      <c r="AQ18" s="18">
        <v>6</v>
      </c>
      <c r="AR18" s="18">
        <v>11</v>
      </c>
      <c r="AS18" s="18">
        <v>84</v>
      </c>
      <c r="AT18" s="18">
        <v>3</v>
      </c>
      <c r="AU18" s="18">
        <v>107</v>
      </c>
      <c r="AV18" s="18">
        <v>247</v>
      </c>
      <c r="AW18" s="18">
        <v>1</v>
      </c>
      <c r="AX18" s="18">
        <v>11</v>
      </c>
      <c r="AY18" s="18">
        <v>1</v>
      </c>
      <c r="AZ18" s="18">
        <v>87</v>
      </c>
      <c r="BA18" s="18">
        <v>50</v>
      </c>
      <c r="BB18" s="18">
        <v>26</v>
      </c>
      <c r="BC18" s="18">
        <v>46</v>
      </c>
      <c r="BD18" s="18">
        <v>1</v>
      </c>
      <c r="BE18" s="18">
        <v>3867</v>
      </c>
    </row>
    <row r="19" spans="1:57" ht="21" x14ac:dyDescent="0.25">
      <c r="A19" s="21"/>
      <c r="B19" s="9" t="s">
        <v>86</v>
      </c>
      <c r="C19" s="19">
        <v>94</v>
      </c>
      <c r="D19" s="19">
        <v>10</v>
      </c>
      <c r="E19" s="19">
        <v>133</v>
      </c>
      <c r="F19" s="19">
        <v>21</v>
      </c>
      <c r="G19" s="19">
        <v>344</v>
      </c>
      <c r="H19" s="19">
        <v>36</v>
      </c>
      <c r="I19" s="19">
        <v>7</v>
      </c>
      <c r="J19" s="19">
        <v>5</v>
      </c>
      <c r="K19" s="19">
        <v>27</v>
      </c>
      <c r="L19" s="19">
        <v>286</v>
      </c>
      <c r="M19" s="19">
        <v>207</v>
      </c>
      <c r="N19" s="19">
        <v>0</v>
      </c>
      <c r="O19" s="19">
        <v>0</v>
      </c>
      <c r="P19" s="19">
        <v>8</v>
      </c>
      <c r="Q19" s="19">
        <v>174</v>
      </c>
      <c r="R19" s="19">
        <v>112</v>
      </c>
      <c r="S19" s="19">
        <v>13</v>
      </c>
      <c r="T19" s="19">
        <v>23</v>
      </c>
      <c r="U19" s="19">
        <v>80</v>
      </c>
      <c r="V19" s="19">
        <v>95</v>
      </c>
      <c r="W19" s="19">
        <v>4</v>
      </c>
      <c r="X19" s="19">
        <v>50</v>
      </c>
      <c r="Y19" s="19">
        <v>18</v>
      </c>
      <c r="Z19" s="19">
        <v>107</v>
      </c>
      <c r="AA19" s="19">
        <v>34</v>
      </c>
      <c r="AB19" s="19">
        <v>35</v>
      </c>
      <c r="AC19" s="19">
        <v>106</v>
      </c>
      <c r="AD19" s="19">
        <v>12</v>
      </c>
      <c r="AE19" s="19">
        <v>9</v>
      </c>
      <c r="AF19" s="19">
        <v>52</v>
      </c>
      <c r="AG19" s="19">
        <v>4</v>
      </c>
      <c r="AH19" s="19">
        <v>28</v>
      </c>
      <c r="AI19" s="19">
        <v>29</v>
      </c>
      <c r="AJ19" s="19">
        <v>41</v>
      </c>
      <c r="AK19" s="19">
        <v>205</v>
      </c>
      <c r="AL19" s="19">
        <v>8</v>
      </c>
      <c r="AM19" s="19">
        <v>152</v>
      </c>
      <c r="AN19" s="19">
        <v>38</v>
      </c>
      <c r="AO19" s="19">
        <v>21</v>
      </c>
      <c r="AP19" s="19">
        <v>109</v>
      </c>
      <c r="AQ19" s="19">
        <v>1</v>
      </c>
      <c r="AR19" s="19">
        <v>4</v>
      </c>
      <c r="AS19" s="19">
        <v>111</v>
      </c>
      <c r="AT19" s="19">
        <v>5</v>
      </c>
      <c r="AU19" s="19">
        <v>123</v>
      </c>
      <c r="AV19" s="19">
        <v>469</v>
      </c>
      <c r="AW19" s="19">
        <v>0</v>
      </c>
      <c r="AX19" s="19">
        <v>15</v>
      </c>
      <c r="AY19" s="19">
        <v>1</v>
      </c>
      <c r="AZ19" s="19">
        <v>104</v>
      </c>
      <c r="BA19" s="19">
        <v>37</v>
      </c>
      <c r="BB19" s="19">
        <v>13</v>
      </c>
      <c r="BC19" s="19">
        <v>57</v>
      </c>
      <c r="BD19" s="19">
        <v>7</v>
      </c>
      <c r="BE19" s="18">
        <v>3684</v>
      </c>
    </row>
    <row r="20" spans="1:57" ht="21" x14ac:dyDescent="0.25">
      <c r="A20" s="21"/>
      <c r="B20" s="9" t="s">
        <v>61</v>
      </c>
      <c r="C20" s="18">
        <v>95</v>
      </c>
      <c r="D20" s="18">
        <v>10</v>
      </c>
      <c r="E20" s="18">
        <v>57</v>
      </c>
      <c r="F20" s="18">
        <v>21</v>
      </c>
      <c r="G20" s="18">
        <v>381</v>
      </c>
      <c r="H20" s="18">
        <v>49</v>
      </c>
      <c r="I20" s="18">
        <v>41</v>
      </c>
      <c r="J20" s="18">
        <v>15</v>
      </c>
      <c r="K20" s="18">
        <v>5</v>
      </c>
      <c r="L20" s="18">
        <v>169</v>
      </c>
      <c r="M20" s="18">
        <v>95</v>
      </c>
      <c r="N20" s="18">
        <v>0</v>
      </c>
      <c r="O20" s="18">
        <v>0</v>
      </c>
      <c r="P20" s="18">
        <v>19</v>
      </c>
      <c r="Q20" s="18">
        <v>94</v>
      </c>
      <c r="R20" s="18">
        <v>57</v>
      </c>
      <c r="S20" s="18">
        <v>41</v>
      </c>
      <c r="T20" s="18">
        <v>42</v>
      </c>
      <c r="U20" s="18">
        <v>101</v>
      </c>
      <c r="V20" s="18">
        <v>65</v>
      </c>
      <c r="W20" s="18">
        <v>13</v>
      </c>
      <c r="X20" s="18">
        <v>133</v>
      </c>
      <c r="Y20" s="18">
        <v>22</v>
      </c>
      <c r="Z20" s="18">
        <v>48</v>
      </c>
      <c r="AA20" s="18">
        <v>52</v>
      </c>
      <c r="AB20" s="18">
        <v>57</v>
      </c>
      <c r="AC20" s="18">
        <v>74</v>
      </c>
      <c r="AD20" s="18">
        <v>37</v>
      </c>
      <c r="AE20" s="18">
        <v>32</v>
      </c>
      <c r="AF20" s="18">
        <v>23</v>
      </c>
      <c r="AG20" s="18">
        <v>14</v>
      </c>
      <c r="AH20" s="18">
        <v>47</v>
      </c>
      <c r="AI20" s="18">
        <v>31</v>
      </c>
      <c r="AJ20" s="18">
        <v>117</v>
      </c>
      <c r="AK20" s="18">
        <v>186</v>
      </c>
      <c r="AL20" s="18">
        <v>8</v>
      </c>
      <c r="AM20" s="18">
        <v>90</v>
      </c>
      <c r="AN20" s="18">
        <v>49</v>
      </c>
      <c r="AO20" s="18">
        <v>52</v>
      </c>
      <c r="AP20" s="18">
        <v>106</v>
      </c>
      <c r="AQ20" s="18">
        <v>0</v>
      </c>
      <c r="AR20" s="18">
        <v>3</v>
      </c>
      <c r="AS20" s="18">
        <v>61</v>
      </c>
      <c r="AT20" s="18">
        <v>13</v>
      </c>
      <c r="AU20" s="18">
        <v>92</v>
      </c>
      <c r="AV20" s="18">
        <v>283</v>
      </c>
      <c r="AW20" s="18">
        <v>1</v>
      </c>
      <c r="AX20" s="18">
        <v>25</v>
      </c>
      <c r="AY20" s="18">
        <v>5</v>
      </c>
      <c r="AZ20" s="18">
        <v>104</v>
      </c>
      <c r="BA20" s="18">
        <v>68</v>
      </c>
      <c r="BB20" s="18">
        <v>26</v>
      </c>
      <c r="BC20" s="18">
        <v>66</v>
      </c>
      <c r="BD20" s="18">
        <v>3</v>
      </c>
      <c r="BE20" s="18">
        <v>3298</v>
      </c>
    </row>
    <row r="21" spans="1:57" ht="21" x14ac:dyDescent="0.25">
      <c r="A21" s="21"/>
      <c r="B21" s="9" t="s">
        <v>75</v>
      </c>
      <c r="C21" s="16">
        <v>28</v>
      </c>
      <c r="D21" s="16">
        <v>36</v>
      </c>
      <c r="E21" s="16">
        <v>40</v>
      </c>
      <c r="F21" s="16">
        <v>12</v>
      </c>
      <c r="G21" s="16">
        <v>375</v>
      </c>
      <c r="H21" s="16">
        <v>53</v>
      </c>
      <c r="I21" s="16">
        <v>21</v>
      </c>
      <c r="J21" s="16">
        <v>6</v>
      </c>
      <c r="K21" s="16">
        <v>3</v>
      </c>
      <c r="L21" s="16">
        <v>116</v>
      </c>
      <c r="M21" s="16">
        <v>69</v>
      </c>
      <c r="N21" s="16">
        <v>0</v>
      </c>
      <c r="O21" s="16">
        <v>1</v>
      </c>
      <c r="P21" s="16">
        <v>13</v>
      </c>
      <c r="Q21" s="16">
        <v>46</v>
      </c>
      <c r="R21" s="16">
        <v>44</v>
      </c>
      <c r="S21" s="16">
        <v>19</v>
      </c>
      <c r="T21" s="16">
        <v>11</v>
      </c>
      <c r="U21" s="16">
        <v>28</v>
      </c>
      <c r="V21" s="16">
        <v>28</v>
      </c>
      <c r="W21" s="16">
        <v>7</v>
      </c>
      <c r="X21" s="16">
        <v>54</v>
      </c>
      <c r="Y21" s="16">
        <v>23</v>
      </c>
      <c r="Z21" s="16">
        <v>27</v>
      </c>
      <c r="AA21" s="16">
        <v>19</v>
      </c>
      <c r="AB21" s="16">
        <v>12</v>
      </c>
      <c r="AC21" s="16">
        <v>92</v>
      </c>
      <c r="AD21" s="16">
        <v>26</v>
      </c>
      <c r="AE21" s="16">
        <v>4</v>
      </c>
      <c r="AF21" s="16">
        <v>30</v>
      </c>
      <c r="AG21" s="16">
        <v>8</v>
      </c>
      <c r="AH21" s="16">
        <v>22</v>
      </c>
      <c r="AI21" s="16">
        <v>19</v>
      </c>
      <c r="AJ21" s="16">
        <v>95</v>
      </c>
      <c r="AK21" s="16">
        <v>57</v>
      </c>
      <c r="AL21" s="16">
        <v>7</v>
      </c>
      <c r="AM21" s="16">
        <v>51</v>
      </c>
      <c r="AN21" s="16">
        <v>20</v>
      </c>
      <c r="AO21" s="16">
        <v>43</v>
      </c>
      <c r="AP21" s="16">
        <v>82</v>
      </c>
      <c r="AQ21" s="16">
        <v>0</v>
      </c>
      <c r="AR21" s="16">
        <v>5</v>
      </c>
      <c r="AS21" s="16">
        <v>28</v>
      </c>
      <c r="AT21" s="16">
        <v>5</v>
      </c>
      <c r="AU21" s="16">
        <v>43</v>
      </c>
      <c r="AV21" s="16">
        <v>127</v>
      </c>
      <c r="AW21" s="16">
        <v>0</v>
      </c>
      <c r="AX21" s="16">
        <v>23</v>
      </c>
      <c r="AY21" s="16">
        <v>2</v>
      </c>
      <c r="AZ21" s="16">
        <v>45</v>
      </c>
      <c r="BA21" s="16">
        <v>44</v>
      </c>
      <c r="BB21" s="16">
        <v>14</v>
      </c>
      <c r="BC21" s="16">
        <v>42</v>
      </c>
      <c r="BD21" s="16">
        <v>4</v>
      </c>
      <c r="BE21" s="18">
        <v>2029</v>
      </c>
    </row>
    <row r="22" spans="1:57" ht="21" x14ac:dyDescent="0.25">
      <c r="A22" s="21"/>
      <c r="B22" s="9" t="s">
        <v>79</v>
      </c>
      <c r="C22" s="18">
        <v>34</v>
      </c>
      <c r="D22" s="18">
        <v>8</v>
      </c>
      <c r="E22" s="18">
        <v>55</v>
      </c>
      <c r="F22" s="18">
        <v>12</v>
      </c>
      <c r="G22" s="18">
        <v>365</v>
      </c>
      <c r="H22" s="18">
        <v>47</v>
      </c>
      <c r="I22" s="18">
        <v>27</v>
      </c>
      <c r="J22" s="18">
        <v>4</v>
      </c>
      <c r="K22" s="18">
        <v>1</v>
      </c>
      <c r="L22" s="18">
        <v>117</v>
      </c>
      <c r="M22" s="18">
        <v>57</v>
      </c>
      <c r="N22" s="18">
        <v>0</v>
      </c>
      <c r="O22" s="18">
        <v>2</v>
      </c>
      <c r="P22" s="18">
        <v>17</v>
      </c>
      <c r="Q22" s="18">
        <v>37</v>
      </c>
      <c r="R22" s="18">
        <v>20</v>
      </c>
      <c r="S22" s="18">
        <v>4</v>
      </c>
      <c r="T22" s="18">
        <v>11</v>
      </c>
      <c r="U22" s="18">
        <v>36</v>
      </c>
      <c r="V22" s="18">
        <v>25</v>
      </c>
      <c r="W22" s="18">
        <v>8</v>
      </c>
      <c r="X22" s="18">
        <v>43</v>
      </c>
      <c r="Y22" s="18">
        <v>20</v>
      </c>
      <c r="Z22" s="18">
        <v>23</v>
      </c>
      <c r="AA22" s="18">
        <v>23</v>
      </c>
      <c r="AB22" s="18">
        <v>12</v>
      </c>
      <c r="AC22" s="18">
        <v>39</v>
      </c>
      <c r="AD22" s="18">
        <v>20</v>
      </c>
      <c r="AE22" s="18">
        <v>13</v>
      </c>
      <c r="AF22" s="18">
        <v>22</v>
      </c>
      <c r="AG22" s="18">
        <v>15</v>
      </c>
      <c r="AH22" s="18">
        <v>18</v>
      </c>
      <c r="AI22" s="18">
        <v>24</v>
      </c>
      <c r="AJ22" s="18">
        <v>77</v>
      </c>
      <c r="AK22" s="18">
        <v>80</v>
      </c>
      <c r="AL22" s="18">
        <v>4</v>
      </c>
      <c r="AM22" s="18">
        <v>34</v>
      </c>
      <c r="AN22" s="18">
        <v>29</v>
      </c>
      <c r="AO22" s="18">
        <v>80</v>
      </c>
      <c r="AP22" s="18">
        <v>64</v>
      </c>
      <c r="AQ22" s="18">
        <v>1</v>
      </c>
      <c r="AR22" s="18">
        <v>2</v>
      </c>
      <c r="AS22" s="18">
        <v>21</v>
      </c>
      <c r="AT22" s="18">
        <v>2</v>
      </c>
      <c r="AU22" s="18">
        <v>33</v>
      </c>
      <c r="AV22" s="18">
        <v>152</v>
      </c>
      <c r="AW22" s="18">
        <v>0</v>
      </c>
      <c r="AX22" s="18">
        <v>15</v>
      </c>
      <c r="AY22" s="18">
        <v>4</v>
      </c>
      <c r="AZ22" s="18">
        <v>51</v>
      </c>
      <c r="BA22" s="18">
        <v>52</v>
      </c>
      <c r="BB22" s="18">
        <v>10</v>
      </c>
      <c r="BC22" s="18">
        <v>26</v>
      </c>
      <c r="BD22" s="18">
        <v>1</v>
      </c>
      <c r="BE22" s="18">
        <v>1897</v>
      </c>
    </row>
    <row r="23" spans="1:57" ht="21" x14ac:dyDescent="0.25">
      <c r="A23" s="21"/>
      <c r="B23" s="9" t="s">
        <v>87</v>
      </c>
      <c r="C23" s="19">
        <v>50</v>
      </c>
      <c r="D23" s="19">
        <v>14</v>
      </c>
      <c r="E23" s="19">
        <v>38</v>
      </c>
      <c r="F23" s="19">
        <v>8</v>
      </c>
      <c r="G23" s="19">
        <v>121</v>
      </c>
      <c r="H23" s="19">
        <v>27</v>
      </c>
      <c r="I23" s="19">
        <v>9</v>
      </c>
      <c r="J23" s="19">
        <v>0</v>
      </c>
      <c r="K23" s="19">
        <v>12</v>
      </c>
      <c r="L23" s="19">
        <v>110</v>
      </c>
      <c r="M23" s="19">
        <v>50</v>
      </c>
      <c r="N23" s="19">
        <v>0</v>
      </c>
      <c r="O23" s="19">
        <v>0</v>
      </c>
      <c r="P23" s="19">
        <v>9</v>
      </c>
      <c r="Q23" s="19">
        <v>64</v>
      </c>
      <c r="R23" s="19">
        <v>23</v>
      </c>
      <c r="S23" s="19">
        <v>6</v>
      </c>
      <c r="T23" s="19">
        <v>8</v>
      </c>
      <c r="U23" s="19">
        <v>40</v>
      </c>
      <c r="V23" s="19">
        <v>57</v>
      </c>
      <c r="W23" s="19">
        <v>8</v>
      </c>
      <c r="X23" s="19">
        <v>39</v>
      </c>
      <c r="Y23" s="19">
        <v>7</v>
      </c>
      <c r="Z23" s="19">
        <v>38</v>
      </c>
      <c r="AA23" s="19">
        <v>21</v>
      </c>
      <c r="AB23" s="19">
        <v>30</v>
      </c>
      <c r="AC23" s="19">
        <v>84</v>
      </c>
      <c r="AD23" s="19">
        <v>21</v>
      </c>
      <c r="AE23" s="19">
        <v>9</v>
      </c>
      <c r="AF23" s="19">
        <v>17</v>
      </c>
      <c r="AG23" s="19">
        <v>3</v>
      </c>
      <c r="AH23" s="19">
        <v>5</v>
      </c>
      <c r="AI23" s="19">
        <v>22</v>
      </c>
      <c r="AJ23" s="19">
        <v>36</v>
      </c>
      <c r="AK23" s="19">
        <v>130</v>
      </c>
      <c r="AL23" s="19">
        <v>8</v>
      </c>
      <c r="AM23" s="19">
        <v>52</v>
      </c>
      <c r="AN23" s="19">
        <v>35</v>
      </c>
      <c r="AO23" s="19">
        <v>67</v>
      </c>
      <c r="AP23" s="19">
        <v>30</v>
      </c>
      <c r="AQ23" s="19">
        <v>1</v>
      </c>
      <c r="AR23" s="19">
        <v>0</v>
      </c>
      <c r="AS23" s="19">
        <v>56</v>
      </c>
      <c r="AT23" s="19">
        <v>9</v>
      </c>
      <c r="AU23" s="19">
        <v>46</v>
      </c>
      <c r="AV23" s="19">
        <v>219</v>
      </c>
      <c r="AW23" s="19">
        <v>0</v>
      </c>
      <c r="AX23" s="19">
        <v>23</v>
      </c>
      <c r="AY23" s="19">
        <v>1</v>
      </c>
      <c r="AZ23" s="19">
        <v>59</v>
      </c>
      <c r="BA23" s="19">
        <v>47</v>
      </c>
      <c r="BB23" s="19">
        <v>7</v>
      </c>
      <c r="BC23" s="19">
        <v>22</v>
      </c>
      <c r="BD23" s="19">
        <v>3</v>
      </c>
      <c r="BE23" s="18">
        <v>1801</v>
      </c>
    </row>
    <row r="24" spans="1:57" ht="21" x14ac:dyDescent="0.25">
      <c r="A24" s="21"/>
      <c r="B24" s="9" t="s">
        <v>77</v>
      </c>
      <c r="C24" s="20">
        <v>33</v>
      </c>
      <c r="D24" s="20">
        <v>11</v>
      </c>
      <c r="E24" s="20">
        <v>22</v>
      </c>
      <c r="F24" s="20">
        <v>14</v>
      </c>
      <c r="G24" s="20">
        <v>205</v>
      </c>
      <c r="H24" s="20">
        <v>16</v>
      </c>
      <c r="I24" s="20">
        <v>14</v>
      </c>
      <c r="J24" s="20">
        <v>8</v>
      </c>
      <c r="K24" s="20">
        <v>1</v>
      </c>
      <c r="L24" s="20">
        <v>85</v>
      </c>
      <c r="M24" s="20">
        <v>55</v>
      </c>
      <c r="N24" s="20">
        <v>0</v>
      </c>
      <c r="O24" s="20">
        <v>0</v>
      </c>
      <c r="P24" s="20">
        <v>9</v>
      </c>
      <c r="Q24" s="20">
        <v>42</v>
      </c>
      <c r="R24" s="20">
        <v>33</v>
      </c>
      <c r="S24" s="20">
        <v>20</v>
      </c>
      <c r="T24" s="20">
        <v>17</v>
      </c>
      <c r="U24" s="20">
        <v>53</v>
      </c>
      <c r="V24" s="20">
        <v>43</v>
      </c>
      <c r="W24" s="20">
        <v>4</v>
      </c>
      <c r="X24" s="20">
        <v>42</v>
      </c>
      <c r="Y24" s="20">
        <v>7</v>
      </c>
      <c r="Z24" s="20">
        <v>25</v>
      </c>
      <c r="AA24" s="20">
        <v>25</v>
      </c>
      <c r="AB24" s="20">
        <v>24</v>
      </c>
      <c r="AC24" s="20">
        <v>46</v>
      </c>
      <c r="AD24" s="20">
        <v>10</v>
      </c>
      <c r="AE24" s="20">
        <v>11</v>
      </c>
      <c r="AF24" s="20">
        <v>5</v>
      </c>
      <c r="AG24" s="20">
        <v>6</v>
      </c>
      <c r="AH24" s="20">
        <v>12</v>
      </c>
      <c r="AI24" s="20">
        <v>23</v>
      </c>
      <c r="AJ24" s="20">
        <v>30</v>
      </c>
      <c r="AK24" s="20">
        <v>131</v>
      </c>
      <c r="AL24" s="20">
        <v>5</v>
      </c>
      <c r="AM24" s="20">
        <v>48</v>
      </c>
      <c r="AN24" s="20">
        <v>35</v>
      </c>
      <c r="AO24" s="20">
        <v>33</v>
      </c>
      <c r="AP24" s="20">
        <v>34</v>
      </c>
      <c r="AQ24" s="20">
        <v>0</v>
      </c>
      <c r="AR24" s="20">
        <v>1</v>
      </c>
      <c r="AS24" s="20">
        <v>32</v>
      </c>
      <c r="AT24" s="20">
        <v>10</v>
      </c>
      <c r="AU24" s="20">
        <v>53</v>
      </c>
      <c r="AV24" s="20">
        <v>148</v>
      </c>
      <c r="AW24" s="20">
        <v>0</v>
      </c>
      <c r="AX24" s="20">
        <v>5</v>
      </c>
      <c r="AY24" s="20">
        <v>4</v>
      </c>
      <c r="AZ24" s="20">
        <v>48</v>
      </c>
      <c r="BA24" s="20">
        <v>26</v>
      </c>
      <c r="BB24" s="20">
        <v>20</v>
      </c>
      <c r="BC24" s="20">
        <v>25</v>
      </c>
      <c r="BD24" s="20">
        <v>3</v>
      </c>
      <c r="BE24" s="18">
        <v>1612</v>
      </c>
    </row>
    <row r="25" spans="1:57" ht="20.45" customHeight="1" x14ac:dyDescent="0.25">
      <c r="A25" s="21"/>
      <c r="B25" s="9" t="s">
        <v>76</v>
      </c>
      <c r="C25" s="18">
        <v>29</v>
      </c>
      <c r="D25" s="18">
        <v>17</v>
      </c>
      <c r="E25" s="18">
        <v>21</v>
      </c>
      <c r="F25" s="18">
        <v>11</v>
      </c>
      <c r="G25" s="18">
        <v>271</v>
      </c>
      <c r="H25" s="18">
        <v>35</v>
      </c>
      <c r="I25" s="18">
        <v>10</v>
      </c>
      <c r="J25" s="18">
        <v>8</v>
      </c>
      <c r="K25" s="18">
        <v>0</v>
      </c>
      <c r="L25" s="18">
        <v>92</v>
      </c>
      <c r="M25" s="18">
        <v>42</v>
      </c>
      <c r="N25" s="18">
        <v>0</v>
      </c>
      <c r="O25" s="18">
        <v>0</v>
      </c>
      <c r="P25" s="18">
        <v>11</v>
      </c>
      <c r="Q25" s="18">
        <v>29</v>
      </c>
      <c r="R25" s="18">
        <v>11</v>
      </c>
      <c r="S25" s="18">
        <v>7</v>
      </c>
      <c r="T25" s="18">
        <v>7</v>
      </c>
      <c r="U25" s="18">
        <v>40</v>
      </c>
      <c r="V25" s="18">
        <v>28</v>
      </c>
      <c r="W25" s="18">
        <v>6</v>
      </c>
      <c r="X25" s="18">
        <v>64</v>
      </c>
      <c r="Y25" s="18">
        <v>4</v>
      </c>
      <c r="Z25" s="18">
        <v>17</v>
      </c>
      <c r="AA25" s="18">
        <v>39</v>
      </c>
      <c r="AB25" s="18">
        <v>21</v>
      </c>
      <c r="AC25" s="18">
        <v>28</v>
      </c>
      <c r="AD25" s="18">
        <v>25</v>
      </c>
      <c r="AE25" s="18">
        <v>20</v>
      </c>
      <c r="AF25" s="18">
        <v>19</v>
      </c>
      <c r="AG25" s="18">
        <v>7</v>
      </c>
      <c r="AH25" s="18">
        <v>18</v>
      </c>
      <c r="AI25" s="18">
        <v>20</v>
      </c>
      <c r="AJ25" s="18">
        <v>56</v>
      </c>
      <c r="AK25" s="18">
        <v>69</v>
      </c>
      <c r="AL25" s="18">
        <v>4</v>
      </c>
      <c r="AM25" s="18">
        <v>17</v>
      </c>
      <c r="AN25" s="18">
        <v>8</v>
      </c>
      <c r="AO25" s="18">
        <v>83</v>
      </c>
      <c r="AP25" s="18">
        <v>72</v>
      </c>
      <c r="AQ25" s="18">
        <v>2</v>
      </c>
      <c r="AR25" s="18">
        <v>3</v>
      </c>
      <c r="AS25" s="18">
        <v>17</v>
      </c>
      <c r="AT25" s="18">
        <v>14</v>
      </c>
      <c r="AU25" s="18">
        <v>28</v>
      </c>
      <c r="AV25" s="18">
        <v>78</v>
      </c>
      <c r="AW25" s="18">
        <v>0</v>
      </c>
      <c r="AX25" s="18">
        <v>19</v>
      </c>
      <c r="AY25" s="18">
        <v>4</v>
      </c>
      <c r="AZ25" s="18">
        <v>34</v>
      </c>
      <c r="BA25" s="18">
        <v>42</v>
      </c>
      <c r="BB25" s="18">
        <v>13</v>
      </c>
      <c r="BC25" s="18">
        <v>28</v>
      </c>
      <c r="BD25" s="18">
        <v>6</v>
      </c>
      <c r="BE25" s="18">
        <v>1554</v>
      </c>
    </row>
    <row r="26" spans="1:57" ht="21" x14ac:dyDescent="0.25">
      <c r="A26" s="21"/>
      <c r="B26" s="9" t="s">
        <v>78</v>
      </c>
      <c r="C26" s="19">
        <v>27</v>
      </c>
      <c r="D26" s="19">
        <v>2</v>
      </c>
      <c r="E26" s="19">
        <v>23</v>
      </c>
      <c r="F26" s="19">
        <v>9</v>
      </c>
      <c r="G26" s="19">
        <v>199</v>
      </c>
      <c r="H26" s="19">
        <v>29</v>
      </c>
      <c r="I26" s="19">
        <v>29</v>
      </c>
      <c r="J26" s="19">
        <v>7</v>
      </c>
      <c r="K26" s="19">
        <v>3</v>
      </c>
      <c r="L26" s="19">
        <v>74</v>
      </c>
      <c r="M26" s="19">
        <v>46</v>
      </c>
      <c r="N26" s="19">
        <v>0</v>
      </c>
      <c r="O26" s="19">
        <v>0</v>
      </c>
      <c r="P26" s="19">
        <v>8</v>
      </c>
      <c r="Q26" s="19">
        <v>26</v>
      </c>
      <c r="R26" s="19">
        <v>13</v>
      </c>
      <c r="S26" s="19">
        <v>7</v>
      </c>
      <c r="T26" s="19">
        <v>11</v>
      </c>
      <c r="U26" s="19">
        <v>43</v>
      </c>
      <c r="V26" s="19">
        <v>21</v>
      </c>
      <c r="W26" s="19">
        <v>12</v>
      </c>
      <c r="X26" s="19">
        <v>43</v>
      </c>
      <c r="Y26" s="19">
        <v>7</v>
      </c>
      <c r="Z26" s="19">
        <v>22</v>
      </c>
      <c r="AA26" s="19">
        <v>13</v>
      </c>
      <c r="AB26" s="19">
        <v>13</v>
      </c>
      <c r="AC26" s="19">
        <v>47</v>
      </c>
      <c r="AD26" s="19">
        <v>15</v>
      </c>
      <c r="AE26" s="19">
        <v>21</v>
      </c>
      <c r="AF26" s="19">
        <v>8</v>
      </c>
      <c r="AG26" s="19">
        <v>3</v>
      </c>
      <c r="AH26" s="19">
        <v>8</v>
      </c>
      <c r="AI26" s="19">
        <v>22</v>
      </c>
      <c r="AJ26" s="19">
        <v>42</v>
      </c>
      <c r="AK26" s="19">
        <v>48</v>
      </c>
      <c r="AL26" s="19">
        <v>2</v>
      </c>
      <c r="AM26" s="19">
        <v>19</v>
      </c>
      <c r="AN26" s="19">
        <v>22</v>
      </c>
      <c r="AO26" s="19">
        <v>60</v>
      </c>
      <c r="AP26" s="19">
        <v>83</v>
      </c>
      <c r="AQ26" s="19">
        <v>2</v>
      </c>
      <c r="AR26" s="19">
        <v>0</v>
      </c>
      <c r="AS26" s="19">
        <v>14</v>
      </c>
      <c r="AT26" s="19">
        <v>3</v>
      </c>
      <c r="AU26" s="19">
        <v>18</v>
      </c>
      <c r="AV26" s="19">
        <v>102</v>
      </c>
      <c r="AW26" s="19">
        <v>0</v>
      </c>
      <c r="AX26" s="19">
        <v>15</v>
      </c>
      <c r="AY26" s="19">
        <v>12</v>
      </c>
      <c r="AZ26" s="19">
        <v>30</v>
      </c>
      <c r="BA26" s="19">
        <v>33</v>
      </c>
      <c r="BB26" s="19">
        <v>12</v>
      </c>
      <c r="BC26" s="19">
        <v>35</v>
      </c>
      <c r="BD26" s="19">
        <v>0</v>
      </c>
      <c r="BE26" s="18">
        <v>1363</v>
      </c>
    </row>
    <row r="27" spans="1:57" ht="21" x14ac:dyDescent="0.25">
      <c r="A27" s="21"/>
      <c r="B27" s="9" t="s">
        <v>80</v>
      </c>
      <c r="C27" s="18">
        <v>48</v>
      </c>
      <c r="D27" s="18">
        <v>5</v>
      </c>
      <c r="E27" s="18">
        <v>13</v>
      </c>
      <c r="F27" s="18">
        <v>5</v>
      </c>
      <c r="G27" s="18">
        <v>55</v>
      </c>
      <c r="H27" s="18">
        <v>28</v>
      </c>
      <c r="I27" s="18">
        <v>12</v>
      </c>
      <c r="J27" s="18">
        <v>6</v>
      </c>
      <c r="K27" s="18">
        <v>2</v>
      </c>
      <c r="L27" s="18">
        <v>110</v>
      </c>
      <c r="M27" s="18">
        <v>87</v>
      </c>
      <c r="N27" s="18">
        <v>0</v>
      </c>
      <c r="O27" s="18">
        <v>1</v>
      </c>
      <c r="P27" s="18">
        <v>7</v>
      </c>
      <c r="Q27" s="18">
        <v>38</v>
      </c>
      <c r="R27" s="18">
        <v>30</v>
      </c>
      <c r="S27" s="18">
        <v>12</v>
      </c>
      <c r="T27" s="18">
        <v>10</v>
      </c>
      <c r="U27" s="18">
        <v>38</v>
      </c>
      <c r="V27" s="18">
        <v>35</v>
      </c>
      <c r="W27" s="18">
        <v>3</v>
      </c>
      <c r="X27" s="18">
        <v>23</v>
      </c>
      <c r="Y27" s="18">
        <v>6</v>
      </c>
      <c r="Z27" s="18">
        <v>20</v>
      </c>
      <c r="AA27" s="18">
        <v>11</v>
      </c>
      <c r="AB27" s="18">
        <v>13</v>
      </c>
      <c r="AC27" s="18">
        <v>27</v>
      </c>
      <c r="AD27" s="18">
        <v>14</v>
      </c>
      <c r="AE27" s="18">
        <v>12</v>
      </c>
      <c r="AF27" s="18">
        <v>10</v>
      </c>
      <c r="AG27" s="18">
        <v>3</v>
      </c>
      <c r="AH27" s="18">
        <v>19</v>
      </c>
      <c r="AI27" s="18">
        <v>22</v>
      </c>
      <c r="AJ27" s="18">
        <v>21</v>
      </c>
      <c r="AK27" s="18">
        <v>89</v>
      </c>
      <c r="AL27" s="18">
        <v>1</v>
      </c>
      <c r="AM27" s="18">
        <v>54</v>
      </c>
      <c r="AN27" s="18">
        <v>10</v>
      </c>
      <c r="AO27" s="18">
        <v>19</v>
      </c>
      <c r="AP27" s="18">
        <v>44</v>
      </c>
      <c r="AQ27" s="18">
        <v>0</v>
      </c>
      <c r="AR27" s="18">
        <v>1</v>
      </c>
      <c r="AS27" s="18">
        <v>48</v>
      </c>
      <c r="AT27" s="18">
        <v>9</v>
      </c>
      <c r="AU27" s="18">
        <v>46</v>
      </c>
      <c r="AV27" s="18">
        <v>146</v>
      </c>
      <c r="AW27" s="18">
        <v>0</v>
      </c>
      <c r="AX27" s="18">
        <v>14</v>
      </c>
      <c r="AY27" s="18">
        <v>0</v>
      </c>
      <c r="AZ27" s="18">
        <v>43</v>
      </c>
      <c r="BA27" s="18">
        <v>24</v>
      </c>
      <c r="BB27" s="18">
        <v>11</v>
      </c>
      <c r="BC27" s="18">
        <v>19</v>
      </c>
      <c r="BD27" s="18">
        <v>1</v>
      </c>
      <c r="BE27" s="18">
        <v>1325</v>
      </c>
    </row>
    <row r="28" spans="1:57" ht="21" x14ac:dyDescent="0.25">
      <c r="A28" s="21"/>
      <c r="B28" s="9" t="s">
        <v>82</v>
      </c>
      <c r="C28" s="16">
        <v>21</v>
      </c>
      <c r="D28" s="16">
        <v>3</v>
      </c>
      <c r="E28" s="16">
        <v>2</v>
      </c>
      <c r="F28" s="16">
        <v>4</v>
      </c>
      <c r="G28" s="16">
        <v>79</v>
      </c>
      <c r="H28" s="16">
        <v>9</v>
      </c>
      <c r="I28" s="16">
        <v>7</v>
      </c>
      <c r="J28" s="16">
        <v>3</v>
      </c>
      <c r="K28" s="16">
        <v>0</v>
      </c>
      <c r="L28" s="16">
        <v>44</v>
      </c>
      <c r="M28" s="16">
        <v>18</v>
      </c>
      <c r="N28" s="16">
        <v>0</v>
      </c>
      <c r="O28" s="16">
        <v>0</v>
      </c>
      <c r="P28" s="16">
        <v>4</v>
      </c>
      <c r="Q28" s="16">
        <v>5</v>
      </c>
      <c r="R28" s="16">
        <v>6</v>
      </c>
      <c r="S28" s="16">
        <v>3</v>
      </c>
      <c r="T28" s="16">
        <v>2</v>
      </c>
      <c r="U28" s="16">
        <v>19</v>
      </c>
      <c r="V28" s="16">
        <v>20</v>
      </c>
      <c r="W28" s="16">
        <v>3</v>
      </c>
      <c r="X28" s="16">
        <v>24</v>
      </c>
      <c r="Y28" s="16">
        <v>3</v>
      </c>
      <c r="Z28" s="16">
        <v>1</v>
      </c>
      <c r="AA28" s="16">
        <v>11</v>
      </c>
      <c r="AB28" s="16">
        <v>21</v>
      </c>
      <c r="AC28" s="16">
        <v>9</v>
      </c>
      <c r="AD28" s="16">
        <v>14</v>
      </c>
      <c r="AE28" s="16">
        <v>4</v>
      </c>
      <c r="AF28" s="16">
        <v>6</v>
      </c>
      <c r="AG28" s="16">
        <v>1</v>
      </c>
      <c r="AH28" s="16">
        <v>3</v>
      </c>
      <c r="AI28" s="16">
        <v>7</v>
      </c>
      <c r="AJ28" s="16">
        <v>23</v>
      </c>
      <c r="AK28" s="16">
        <v>46</v>
      </c>
      <c r="AL28" s="16">
        <v>4</v>
      </c>
      <c r="AM28" s="16">
        <v>5</v>
      </c>
      <c r="AN28" s="16">
        <v>8</v>
      </c>
      <c r="AO28" s="16">
        <v>36</v>
      </c>
      <c r="AP28" s="16">
        <v>24</v>
      </c>
      <c r="AQ28" s="16">
        <v>0</v>
      </c>
      <c r="AR28" s="16">
        <v>0</v>
      </c>
      <c r="AS28" s="16">
        <v>13</v>
      </c>
      <c r="AT28" s="16">
        <v>5</v>
      </c>
      <c r="AU28" s="16">
        <v>16</v>
      </c>
      <c r="AV28" s="16">
        <v>62</v>
      </c>
      <c r="AW28" s="16">
        <v>0</v>
      </c>
      <c r="AX28" s="16">
        <v>11</v>
      </c>
      <c r="AY28" s="16">
        <v>2</v>
      </c>
      <c r="AZ28" s="16">
        <v>13</v>
      </c>
      <c r="BA28" s="16">
        <v>14</v>
      </c>
      <c r="BB28" s="16">
        <v>11</v>
      </c>
      <c r="BC28" s="16">
        <v>17</v>
      </c>
      <c r="BD28" s="16">
        <v>2</v>
      </c>
      <c r="BE28" s="18">
        <v>668</v>
      </c>
    </row>
    <row r="29" spans="1:57" ht="21" x14ac:dyDescent="0.25">
      <c r="A29" s="21"/>
      <c r="B29" s="9" t="s">
        <v>84</v>
      </c>
      <c r="C29" s="18">
        <v>7</v>
      </c>
      <c r="D29" s="18">
        <v>0</v>
      </c>
      <c r="E29" s="18">
        <v>9</v>
      </c>
      <c r="F29" s="18">
        <v>5</v>
      </c>
      <c r="G29" s="18">
        <v>58</v>
      </c>
      <c r="H29" s="18">
        <v>20</v>
      </c>
      <c r="I29" s="18">
        <v>20</v>
      </c>
      <c r="J29" s="18">
        <v>5</v>
      </c>
      <c r="K29" s="18">
        <v>2</v>
      </c>
      <c r="L29" s="18">
        <v>39</v>
      </c>
      <c r="M29" s="18">
        <v>13</v>
      </c>
      <c r="N29" s="18">
        <v>0</v>
      </c>
      <c r="O29" s="18">
        <v>0</v>
      </c>
      <c r="P29" s="18">
        <v>0</v>
      </c>
      <c r="Q29" s="18">
        <v>18</v>
      </c>
      <c r="R29" s="18">
        <v>9</v>
      </c>
      <c r="S29" s="18">
        <v>5</v>
      </c>
      <c r="T29" s="18">
        <v>1</v>
      </c>
      <c r="U29" s="18">
        <v>35</v>
      </c>
      <c r="V29" s="18">
        <v>12</v>
      </c>
      <c r="W29" s="18">
        <v>3</v>
      </c>
      <c r="X29" s="18">
        <v>51</v>
      </c>
      <c r="Y29" s="18">
        <v>4</v>
      </c>
      <c r="Z29" s="18">
        <v>11</v>
      </c>
      <c r="AA29" s="18">
        <v>8</v>
      </c>
      <c r="AB29" s="18">
        <v>11</v>
      </c>
      <c r="AC29" s="18">
        <v>10</v>
      </c>
      <c r="AD29" s="18">
        <v>3</v>
      </c>
      <c r="AE29" s="18">
        <v>2</v>
      </c>
      <c r="AF29" s="18">
        <v>4</v>
      </c>
      <c r="AG29" s="18">
        <v>1</v>
      </c>
      <c r="AH29" s="18">
        <v>9</v>
      </c>
      <c r="AI29" s="18">
        <v>7</v>
      </c>
      <c r="AJ29" s="18">
        <v>26</v>
      </c>
      <c r="AK29" s="18">
        <v>26</v>
      </c>
      <c r="AL29" s="18">
        <v>0</v>
      </c>
      <c r="AM29" s="18">
        <v>40</v>
      </c>
      <c r="AN29" s="18">
        <v>7</v>
      </c>
      <c r="AO29" s="18">
        <v>13</v>
      </c>
      <c r="AP29" s="18">
        <v>41</v>
      </c>
      <c r="AQ29" s="18">
        <v>0</v>
      </c>
      <c r="AR29" s="18">
        <v>1</v>
      </c>
      <c r="AS29" s="18">
        <v>5</v>
      </c>
      <c r="AT29" s="18">
        <v>1</v>
      </c>
      <c r="AU29" s="18">
        <v>35</v>
      </c>
      <c r="AV29" s="18">
        <v>23</v>
      </c>
      <c r="AW29" s="18">
        <v>0</v>
      </c>
      <c r="AX29" s="18">
        <v>4</v>
      </c>
      <c r="AY29" s="18">
        <v>0</v>
      </c>
      <c r="AZ29" s="18">
        <v>22</v>
      </c>
      <c r="BA29" s="18">
        <v>13</v>
      </c>
      <c r="BB29" s="18">
        <v>4</v>
      </c>
      <c r="BC29" s="18">
        <v>10</v>
      </c>
      <c r="BD29" s="18">
        <v>1</v>
      </c>
      <c r="BE29" s="18">
        <v>654</v>
      </c>
    </row>
    <row r="30" spans="1:57" ht="21" x14ac:dyDescent="0.25">
      <c r="A30" s="21"/>
      <c r="B30" s="9" t="s">
        <v>83</v>
      </c>
      <c r="C30" s="20">
        <v>4</v>
      </c>
      <c r="D30" s="20">
        <v>2</v>
      </c>
      <c r="E30" s="20">
        <v>16</v>
      </c>
      <c r="F30" s="20">
        <v>1</v>
      </c>
      <c r="G30" s="20">
        <v>165</v>
      </c>
      <c r="H30" s="20">
        <v>8</v>
      </c>
      <c r="I30" s="20">
        <v>12</v>
      </c>
      <c r="J30" s="20">
        <v>2</v>
      </c>
      <c r="K30" s="20">
        <v>1</v>
      </c>
      <c r="L30" s="20">
        <v>37</v>
      </c>
      <c r="M30" s="20">
        <v>19</v>
      </c>
      <c r="N30" s="20">
        <v>1</v>
      </c>
      <c r="O30" s="20">
        <v>1</v>
      </c>
      <c r="P30" s="20">
        <v>5</v>
      </c>
      <c r="Q30" s="20">
        <v>8</v>
      </c>
      <c r="R30" s="20">
        <v>7</v>
      </c>
      <c r="S30" s="20">
        <v>0</v>
      </c>
      <c r="T30" s="20">
        <v>2</v>
      </c>
      <c r="U30" s="20">
        <v>3</v>
      </c>
      <c r="V30" s="20">
        <v>8</v>
      </c>
      <c r="W30" s="20">
        <v>2</v>
      </c>
      <c r="X30" s="20">
        <v>13</v>
      </c>
      <c r="Y30" s="20">
        <v>6</v>
      </c>
      <c r="Z30" s="20">
        <v>14</v>
      </c>
      <c r="AA30" s="20">
        <v>1</v>
      </c>
      <c r="AB30" s="20">
        <v>0</v>
      </c>
      <c r="AC30" s="20">
        <v>15</v>
      </c>
      <c r="AD30" s="20">
        <v>5</v>
      </c>
      <c r="AE30" s="20">
        <v>1</v>
      </c>
      <c r="AF30" s="20">
        <v>9</v>
      </c>
      <c r="AG30" s="20">
        <v>3</v>
      </c>
      <c r="AH30" s="20">
        <v>7</v>
      </c>
      <c r="AI30" s="20">
        <v>8</v>
      </c>
      <c r="AJ30" s="20">
        <v>18</v>
      </c>
      <c r="AK30" s="20">
        <v>26</v>
      </c>
      <c r="AL30" s="20">
        <v>1</v>
      </c>
      <c r="AM30" s="20">
        <v>10</v>
      </c>
      <c r="AN30" s="20">
        <v>26</v>
      </c>
      <c r="AO30" s="20">
        <v>11</v>
      </c>
      <c r="AP30" s="20">
        <v>26</v>
      </c>
      <c r="AQ30" s="20">
        <v>0</v>
      </c>
      <c r="AR30" s="20">
        <v>0</v>
      </c>
      <c r="AS30" s="20">
        <v>3</v>
      </c>
      <c r="AT30" s="20">
        <v>2</v>
      </c>
      <c r="AU30" s="20">
        <v>9</v>
      </c>
      <c r="AV30" s="20">
        <v>31</v>
      </c>
      <c r="AW30" s="20">
        <v>0</v>
      </c>
      <c r="AX30" s="20">
        <v>5</v>
      </c>
      <c r="AY30" s="20">
        <v>2</v>
      </c>
      <c r="AZ30" s="20">
        <v>11</v>
      </c>
      <c r="BA30" s="20">
        <v>9</v>
      </c>
      <c r="BB30" s="20">
        <v>1</v>
      </c>
      <c r="BC30" s="20">
        <v>7</v>
      </c>
      <c r="BD30" s="20">
        <v>2</v>
      </c>
      <c r="BE30" s="18">
        <v>586</v>
      </c>
    </row>
    <row r="31" spans="1:57" ht="21" x14ac:dyDescent="0.25">
      <c r="A31" s="21"/>
      <c r="B31" s="9" t="s">
        <v>85</v>
      </c>
      <c r="C31" s="18">
        <v>17</v>
      </c>
      <c r="D31" s="18">
        <v>3</v>
      </c>
      <c r="E31" s="18">
        <v>8</v>
      </c>
      <c r="F31" s="18">
        <v>9</v>
      </c>
      <c r="G31" s="18">
        <v>45</v>
      </c>
      <c r="H31" s="18">
        <v>10</v>
      </c>
      <c r="I31" s="18">
        <v>7</v>
      </c>
      <c r="J31" s="18">
        <v>1</v>
      </c>
      <c r="K31" s="18">
        <v>0</v>
      </c>
      <c r="L31" s="18">
        <v>30</v>
      </c>
      <c r="M31" s="18">
        <v>21</v>
      </c>
      <c r="N31" s="18">
        <v>0</v>
      </c>
      <c r="O31" s="18">
        <v>2</v>
      </c>
      <c r="P31" s="18">
        <v>4</v>
      </c>
      <c r="Q31" s="18">
        <v>7</v>
      </c>
      <c r="R31" s="18">
        <v>5</v>
      </c>
      <c r="S31" s="18">
        <v>4</v>
      </c>
      <c r="T31" s="18">
        <v>4</v>
      </c>
      <c r="U31" s="18">
        <v>19</v>
      </c>
      <c r="V31" s="18">
        <v>20</v>
      </c>
      <c r="W31" s="18">
        <v>0</v>
      </c>
      <c r="X31" s="18">
        <v>19</v>
      </c>
      <c r="Y31" s="18">
        <v>0</v>
      </c>
      <c r="Z31" s="18">
        <v>2</v>
      </c>
      <c r="AA31" s="18">
        <v>10</v>
      </c>
      <c r="AB31" s="18">
        <v>16</v>
      </c>
      <c r="AC31" s="18">
        <v>19</v>
      </c>
      <c r="AD31" s="18">
        <v>9</v>
      </c>
      <c r="AE31" s="18">
        <v>8</v>
      </c>
      <c r="AF31" s="18">
        <v>2</v>
      </c>
      <c r="AG31" s="18">
        <v>1</v>
      </c>
      <c r="AH31" s="18">
        <v>2</v>
      </c>
      <c r="AI31" s="18">
        <v>3</v>
      </c>
      <c r="AJ31" s="18">
        <v>21</v>
      </c>
      <c r="AK31" s="18">
        <v>35</v>
      </c>
      <c r="AL31" s="18">
        <v>8</v>
      </c>
      <c r="AM31" s="18">
        <v>4</v>
      </c>
      <c r="AN31" s="18">
        <v>14</v>
      </c>
      <c r="AO31" s="18">
        <v>27</v>
      </c>
      <c r="AP31" s="18">
        <v>30</v>
      </c>
      <c r="AQ31" s="18">
        <v>0</v>
      </c>
      <c r="AR31" s="18">
        <v>0</v>
      </c>
      <c r="AS31" s="18">
        <v>9</v>
      </c>
      <c r="AT31" s="18">
        <v>9</v>
      </c>
      <c r="AU31" s="18">
        <v>13</v>
      </c>
      <c r="AV31" s="18">
        <v>47</v>
      </c>
      <c r="AW31" s="18">
        <v>0</v>
      </c>
      <c r="AX31" s="18">
        <v>3</v>
      </c>
      <c r="AY31" s="18">
        <v>2</v>
      </c>
      <c r="AZ31" s="18">
        <v>23</v>
      </c>
      <c r="BA31" s="18">
        <v>8</v>
      </c>
      <c r="BB31" s="18">
        <v>9</v>
      </c>
      <c r="BC31" s="18">
        <v>12</v>
      </c>
      <c r="BD31" s="18">
        <v>1</v>
      </c>
      <c r="BE31" s="18">
        <v>582</v>
      </c>
    </row>
    <row r="32" spans="1:57" ht="21" x14ac:dyDescent="0.25">
      <c r="A32" s="21"/>
      <c r="B32" s="13" t="s">
        <v>60</v>
      </c>
      <c r="C32" s="17">
        <f>SUM(C3:C31)</f>
        <v>10745</v>
      </c>
      <c r="D32" s="17">
        <f>SUM(D3:D31)</f>
        <v>1438</v>
      </c>
      <c r="E32" s="17">
        <f>SUM(E3:E31)</f>
        <v>13835</v>
      </c>
      <c r="F32" s="17">
        <f>SUM(F3:F31)</f>
        <v>3271</v>
      </c>
      <c r="G32" s="17">
        <f>SUM(G3:G31)</f>
        <v>55587</v>
      </c>
      <c r="H32" s="17">
        <f>SUM(H3:H31)</f>
        <v>8952</v>
      </c>
      <c r="I32" s="17">
        <f>SUM(I3:I31)</f>
        <v>3380</v>
      </c>
      <c r="J32" s="17">
        <f>SUM(J3:J31)</f>
        <v>1404</v>
      </c>
      <c r="K32" s="17">
        <f>SUM(K3:K31)</f>
        <v>2876</v>
      </c>
      <c r="L32" s="17">
        <f>SUM(L3:L31)</f>
        <v>36526</v>
      </c>
      <c r="M32" s="17">
        <f>SUM(M3:M31)</f>
        <v>23606</v>
      </c>
      <c r="N32" s="17">
        <f>SUM(N3:N31)</f>
        <v>28</v>
      </c>
      <c r="O32" s="17">
        <f>SUM(O3:O31)</f>
        <v>114</v>
      </c>
      <c r="P32" s="17">
        <f>SUM(P3:P31)</f>
        <v>1608</v>
      </c>
      <c r="Q32" s="17">
        <f>SUM(Q3:Q31)</f>
        <v>23556</v>
      </c>
      <c r="R32" s="17">
        <f>SUM(R3:R31)</f>
        <v>11180</v>
      </c>
      <c r="S32" s="17">
        <f>SUM(S3:S31)</f>
        <v>3488</v>
      </c>
      <c r="T32" s="17">
        <f>SUM(T3:T31)</f>
        <v>3828</v>
      </c>
      <c r="U32" s="17">
        <f>SUM(U3:U31)</f>
        <v>10363</v>
      </c>
      <c r="V32" s="17">
        <f>SUM(V3:V31)</f>
        <v>12142</v>
      </c>
      <c r="W32" s="17">
        <f>SUM(W3:W31)</f>
        <v>761</v>
      </c>
      <c r="X32" s="17">
        <f>SUM(X3:X31)</f>
        <v>10297</v>
      </c>
      <c r="Y32" s="17">
        <f>SUM(Y3:Y31)</f>
        <v>3650</v>
      </c>
      <c r="Z32" s="17">
        <f>SUM(Z3:Z31)</f>
        <v>9719</v>
      </c>
      <c r="AA32" s="17">
        <f>SUM(AA3:AA31)</f>
        <v>4917</v>
      </c>
      <c r="AB32" s="17">
        <f>SUM(AB3:AB31)</f>
        <v>5219</v>
      </c>
      <c r="AC32" s="17">
        <f>SUM(AC3:AC31)</f>
        <v>13199</v>
      </c>
      <c r="AD32" s="17">
        <f>SUM(AD3:AD31)</f>
        <v>1686</v>
      </c>
      <c r="AE32" s="17">
        <f>SUM(AE3:AE31)</f>
        <v>2158</v>
      </c>
      <c r="AF32" s="17">
        <f>SUM(AF3:AF31)</f>
        <v>6246</v>
      </c>
      <c r="AG32" s="17">
        <f>SUM(AG3:AG31)</f>
        <v>1006</v>
      </c>
      <c r="AH32" s="17">
        <f>SUM(AH3:AH31)</f>
        <v>4830</v>
      </c>
      <c r="AI32" s="17">
        <f>SUM(AI3:AI31)</f>
        <v>4554</v>
      </c>
      <c r="AJ32" s="17">
        <f>SUM(AJ3:AJ31)</f>
        <v>12429</v>
      </c>
      <c r="AK32" s="17">
        <f>SUM(AK3:AK31)</f>
        <v>28935</v>
      </c>
      <c r="AL32" s="17">
        <f>SUM(AL3:AL31)</f>
        <v>883</v>
      </c>
      <c r="AM32" s="17">
        <f>SUM(AM3:AM31)</f>
        <v>19375</v>
      </c>
      <c r="AN32" s="17">
        <f>SUM(AN3:AN31)</f>
        <v>5411</v>
      </c>
      <c r="AO32" s="17">
        <f>SUM(AO3:AO31)</f>
        <v>6327</v>
      </c>
      <c r="AP32" s="17">
        <f>SUM(AP3:AP31)</f>
        <v>15487</v>
      </c>
      <c r="AQ32" s="17">
        <f>SUM(AQ3:AQ31)</f>
        <v>1065</v>
      </c>
      <c r="AR32" s="17">
        <f>SUM(AR3:AR31)</f>
        <v>778</v>
      </c>
      <c r="AS32" s="17">
        <f>SUM(AS3:AS31)</f>
        <v>12046</v>
      </c>
      <c r="AT32" s="17">
        <f>SUM(AT3:AT31)</f>
        <v>947</v>
      </c>
      <c r="AU32" s="17">
        <f>SUM(AU3:AU31)</f>
        <v>14877</v>
      </c>
      <c r="AV32" s="17">
        <f>SUM(AV3:AV31)</f>
        <v>55450</v>
      </c>
      <c r="AW32" s="17">
        <f>SUM(AW3:AW31)</f>
        <v>83</v>
      </c>
      <c r="AX32" s="17">
        <f>SUM(AX3:AX31)</f>
        <v>3538</v>
      </c>
      <c r="AY32" s="17">
        <f>SUM(AY3:AY31)</f>
        <v>386</v>
      </c>
      <c r="AZ32" s="17">
        <f>SUM(AZ3:AZ31)</f>
        <v>13376</v>
      </c>
      <c r="BA32" s="17">
        <f>SUM(BA3:BA31)</f>
        <v>6911</v>
      </c>
      <c r="BB32" s="17">
        <f>SUM(BB3:BB31)</f>
        <v>1997</v>
      </c>
      <c r="BC32" s="17">
        <f>SUM(BC3:BC31)</f>
        <v>8092</v>
      </c>
      <c r="BD32" s="17">
        <f>SUM(BD3:BD31)</f>
        <v>494</v>
      </c>
      <c r="BE32" s="17">
        <f>SUM(BE3:BE31)</f>
        <v>505056</v>
      </c>
    </row>
    <row r="33" spans="1:57" ht="21" x14ac:dyDescent="0.35">
      <c r="A33" s="21"/>
      <c r="B33" s="12" t="s">
        <v>89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15"/>
      <c r="BD33" s="7"/>
      <c r="BE33" s="7"/>
    </row>
    <row r="34" spans="1:57" ht="25.15" customHeight="1" x14ac:dyDescent="0.35">
      <c r="A34" s="21"/>
      <c r="B34" s="14" t="s">
        <v>90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</row>
    <row r="35" spans="1:57" ht="25.15" customHeight="1" x14ac:dyDescent="0.35">
      <c r="A35" s="21"/>
      <c r="B35" s="14" t="s">
        <v>62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</row>
    <row r="36" spans="1:57" ht="25.15" customHeight="1" x14ac:dyDescent="0.35">
      <c r="A36" s="21"/>
      <c r="B36" s="14" t="s">
        <v>91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</row>
    <row r="37" spans="1:57" x14ac:dyDescent="0.4">
      <c r="B37" s="14" t="s">
        <v>57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</row>
  </sheetData>
  <sortState xmlns:xlrd2="http://schemas.microsoft.com/office/spreadsheetml/2017/richdata2" ref="B3:BE30">
    <sortCondition descending="1" ref="BE3:BE30"/>
  </sortState>
  <mergeCells count="2">
    <mergeCell ref="A1:A36"/>
    <mergeCell ref="B1:BE1"/>
  </mergeCells>
  <printOptions horizontalCentered="1" verticalCentered="1"/>
  <pageMargins left="0.7" right="0.7" top="0.75" bottom="0.75" header="0.3" footer="0.3"/>
  <pageSetup paperSize="17" scale="35" orientation="landscape" r:id="rId1"/>
  <headerFooter>
    <oddHeader>&amp;C&amp;72Top Calibers Recovered and Traced in the United States and Territories 
January 1, 2024 - December 31, 2024</oddHeader>
    <oddFooter>&amp;RBureau of Alcohol, Tobacco, Firearms and Explosives
Office of Intelligence Operations
#252100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Calibers</vt:lpstr>
    </vt:vector>
  </TitlesOfParts>
  <Company>Bureau of Alcohol, Tobacco, Firearms and Explosives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ATF</dc:creator>
  <cp:lastModifiedBy>Robertson, John N. (ATF)</cp:lastModifiedBy>
  <cp:lastPrinted>2023-05-22T17:48:48Z</cp:lastPrinted>
  <dcterms:created xsi:type="dcterms:W3CDTF">2015-06-18T16:45:10Z</dcterms:created>
  <dcterms:modified xsi:type="dcterms:W3CDTF">2025-05-19T19:28:17Z</dcterms:modified>
</cp:coreProperties>
</file>